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730" windowHeight="11760" tabRatio="809" activeTab="0"/>
  </bookViews>
  <sheets>
    <sheet name="Inscripción colectiva" sheetId="1" r:id="rId1"/>
    <sheet name="Hoja1" sheetId="2" r:id="rId2"/>
  </sheets>
  <definedNames>
    <definedName name="_xlnm.Print_Area" localSheetId="0">'Inscripción colectiva'!$A$1:$M$73</definedName>
  </definedNames>
  <calcPr fullCalcOnLoad="1"/>
</workbook>
</file>

<file path=xl/comments1.xml><?xml version="1.0" encoding="utf-8"?>
<comments xmlns="http://schemas.openxmlformats.org/spreadsheetml/2006/main">
  <authors>
    <author>Miguel Cons Ferreiro</author>
  </authors>
  <commentList>
    <comment ref="C14" authorId="0">
      <text>
        <r>
          <rPr>
            <b/>
            <sz val="9"/>
            <rFont val="Calibri"/>
            <family val="2"/>
          </rPr>
          <t>Formato: 01</t>
        </r>
        <r>
          <rPr>
            <sz val="9"/>
            <rFont val="Calibri"/>
            <family val="2"/>
          </rPr>
          <t xml:space="preserve">
Empregar este formato no resto de celdas que pidan días</t>
        </r>
      </text>
    </comment>
    <comment ref="D14" authorId="0">
      <text>
        <r>
          <rPr>
            <sz val="9"/>
            <rFont val="Calibri"/>
            <family val="2"/>
          </rPr>
          <t>Formato: 12
 Empregar este formato no resto de celdas que pidan meses</t>
        </r>
      </text>
    </comment>
    <comment ref="E14" authorId="0">
      <text>
        <r>
          <rPr>
            <b/>
            <sz val="9"/>
            <rFont val="Calibri"/>
            <family val="2"/>
          </rPr>
          <t>Formato: 2013</t>
        </r>
        <r>
          <rPr>
            <sz val="9"/>
            <rFont val="Calibri"/>
            <family val="2"/>
          </rPr>
          <t xml:space="preserve">
Empregar este formato no resto de celdas que pidan anos</t>
        </r>
      </text>
    </comment>
    <comment ref="C12" authorId="0">
      <text>
        <r>
          <rPr>
            <sz val="9"/>
            <rFont val="Calibri"/>
            <family val="2"/>
          </rPr>
          <t>Como se pode participar en regatas fora de Galicia, este cmapo terase que cubrir enteiro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C56" authorId="0">
      <text>
        <r>
          <rPr>
            <sz val="9"/>
            <rFont val="Calibri"/>
            <family val="2"/>
          </rPr>
          <t xml:space="preserve">Cargo no Club
</t>
        </r>
      </text>
    </comment>
    <comment ref="D6" authorId="0">
      <text>
        <r>
          <rPr>
            <b/>
            <sz val="9"/>
            <rFont val="Calibri"/>
            <family val="2"/>
          </rPr>
          <t>Elexir da lista despregable</t>
        </r>
        <r>
          <rPr>
            <sz val="9"/>
            <rFont val="Calibri"/>
            <family val="2"/>
          </rPr>
          <t xml:space="preserve">
</t>
        </r>
      </text>
    </comment>
    <comment ref="C8" authorId="0">
      <text>
        <r>
          <rPr>
            <b/>
            <sz val="9"/>
            <rFont val="Calibri"/>
            <family val="2"/>
          </rPr>
          <t>Indicar o nome da regata</t>
        </r>
        <r>
          <rPr>
            <sz val="9"/>
            <rFont val="Calibri"/>
            <family val="2"/>
          </rPr>
          <t xml:space="preserve">
</t>
        </r>
      </text>
    </comment>
    <comment ref="C9" authorId="0">
      <text>
        <r>
          <rPr>
            <b/>
            <sz val="9"/>
            <rFont val="Calibri"/>
            <family val="2"/>
          </rPr>
          <t>Elexir da lista despregable</t>
        </r>
        <r>
          <rPr>
            <sz val="9"/>
            <rFont val="Calibri"/>
            <family val="2"/>
          </rPr>
          <t xml:space="preserve">
</t>
        </r>
      </text>
    </comment>
    <comment ref="C10" authorId="0">
      <text>
        <r>
          <rPr>
            <b/>
            <sz val="9"/>
            <rFont val="Calibri"/>
            <family val="2"/>
          </rPr>
          <t>Elexir da lista despregable</t>
        </r>
        <r>
          <rPr>
            <sz val="9"/>
            <rFont val="Calibri"/>
            <family val="2"/>
          </rPr>
          <t xml:space="preserve">
</t>
        </r>
      </text>
    </comment>
    <comment ref="J18" authorId="0">
      <text>
        <r>
          <rPr>
            <b/>
            <sz val="9"/>
            <rFont val="Calibri"/>
            <family val="2"/>
          </rPr>
          <t>Seleccionar da lista despregable</t>
        </r>
        <r>
          <rPr>
            <sz val="9"/>
            <rFont val="Calibri"/>
            <family val="2"/>
          </rPr>
          <t xml:space="preserve">
</t>
        </r>
      </text>
    </comment>
    <comment ref="C55" authorId="0">
      <text>
        <r>
          <rPr>
            <sz val="11"/>
            <color theme="1"/>
            <rFont val="Calibri"/>
            <family val="2"/>
          </rPr>
          <t xml:space="preserve">Nome completo
</t>
        </r>
      </text>
    </comment>
    <comment ref="L23" authorId="0">
      <text>
        <r>
          <rPr>
            <b/>
            <sz val="9"/>
            <rFont val="Calibri"/>
            <family val="2"/>
          </rPr>
          <t>Elexir da
 lista desplegable</t>
        </r>
      </text>
    </comment>
  </commentList>
</comments>
</file>

<file path=xl/sharedStrings.xml><?xml version="1.0" encoding="utf-8"?>
<sst xmlns="http://schemas.openxmlformats.org/spreadsheetml/2006/main" count="172" uniqueCount="164">
  <si>
    <t>Nº Licenza</t>
  </si>
  <si>
    <t>Asdo:</t>
  </si>
  <si>
    <t>Club:</t>
  </si>
  <si>
    <t>Data Inicio:</t>
  </si>
  <si>
    <t>Data Fin:</t>
  </si>
  <si>
    <t>Nome</t>
  </si>
  <si>
    <t>Apelidos</t>
  </si>
  <si>
    <t>Idade</t>
  </si>
  <si>
    <t>Titulación</t>
  </si>
  <si>
    <t>Días regata:</t>
  </si>
  <si>
    <t>Nº</t>
  </si>
  <si>
    <t>Total</t>
  </si>
  <si>
    <t>Modalidade:</t>
  </si>
  <si>
    <t>Autonómica</t>
  </si>
  <si>
    <t>Categoría regata</t>
  </si>
  <si>
    <t>Local</t>
  </si>
  <si>
    <t>Clasificatoria</t>
  </si>
  <si>
    <t>Nacional</t>
  </si>
  <si>
    <t>Internacional</t>
  </si>
  <si>
    <t>Nivel I o equivalente</t>
  </si>
  <si>
    <t>Nivel II o equivalente</t>
  </si>
  <si>
    <t>Nivel III o equivalente</t>
  </si>
  <si>
    <t>Especialidade</t>
  </si>
  <si>
    <t>Día</t>
  </si>
  <si>
    <t>Mes</t>
  </si>
  <si>
    <t>Fecha</t>
  </si>
  <si>
    <t>Nº Titul.</t>
  </si>
  <si>
    <t>Data Nacemento</t>
  </si>
  <si>
    <t>Ano</t>
  </si>
  <si>
    <t>Vela Ligera</t>
  </si>
  <si>
    <t>Crucero</t>
  </si>
  <si>
    <t>Kietboarding</t>
  </si>
  <si>
    <t>Vela adaptada</t>
  </si>
  <si>
    <t>Clase:</t>
  </si>
  <si>
    <t>Optimist</t>
  </si>
  <si>
    <t>Cadete</t>
  </si>
  <si>
    <t>Vaurien</t>
  </si>
  <si>
    <t>Snipe</t>
  </si>
  <si>
    <t>Windsurf</t>
  </si>
  <si>
    <t>Catamarán</t>
  </si>
  <si>
    <t>Fin</t>
  </si>
  <si>
    <t>Platu 25</t>
  </si>
  <si>
    <t>Macht</t>
  </si>
  <si>
    <t>Aspirante Instructor</t>
  </si>
  <si>
    <t>Data</t>
  </si>
  <si>
    <t>Tabla deslizamento a Vela</t>
  </si>
  <si>
    <t>Sen titulación</t>
  </si>
  <si>
    <t>Cruceiro</t>
  </si>
  <si>
    <t>Cpto ou Copa Galicia</t>
  </si>
  <si>
    <t>Licenza</t>
  </si>
  <si>
    <t>Tit</t>
  </si>
  <si>
    <t>Club</t>
  </si>
  <si>
    <t>C. I. N. A</t>
  </si>
  <si>
    <t>C.D.S.C.A OFICIALES DE FERROL</t>
  </si>
  <si>
    <t>CLUB DE MAR DE CARIÑO</t>
  </si>
  <si>
    <t>CLUB DE VELA PLAYA DE OZA</t>
  </si>
  <si>
    <t>CLUB DEL MAR DE SAN AMARO</t>
  </si>
  <si>
    <t>CLUB DO MAR E NAUTICO DE MUXIA</t>
  </si>
  <si>
    <t>CLUB DO MAR FERROL</t>
  </si>
  <si>
    <t>CLUB FERROLVENTO WINDSURF</t>
  </si>
  <si>
    <t>CLUB GRUPO BAZAN-S. VELA</t>
  </si>
  <si>
    <t>CLUB MARINA SADA</t>
  </si>
  <si>
    <t>CLUB MARITIMO CARRUMEIRO</t>
  </si>
  <si>
    <t>CLUB MARITIMO DE REDES</t>
  </si>
  <si>
    <t>CLUB MARITIMO LA PENELA</t>
  </si>
  <si>
    <t>CLUB N. DEPORTIVO BARRAÑA DE BOIRO</t>
  </si>
  <si>
    <t>CLUB NAUTICO BOIRO</t>
  </si>
  <si>
    <t>CLUB NAUTICO CAMARIÑAS</t>
  </si>
  <si>
    <t>CLUB NAUTICO CARAMIÑAL</t>
  </si>
  <si>
    <t>CLUB NAUTICO DE FISTERRA</t>
  </si>
  <si>
    <t>ADECAT GALICIA</t>
  </si>
  <si>
    <t>BEACH ESCOLAS CLUB</t>
  </si>
  <si>
    <t>C. N. G. E. ALUMINA-ALUMINIO</t>
  </si>
  <si>
    <t>C.ATLANTICO DE NAVEGACION DE ALTURA</t>
  </si>
  <si>
    <t>CASINO DE VIVERO</t>
  </si>
  <si>
    <t>CLUB D. A VELA MASCATIÑO</t>
  </si>
  <si>
    <t>CLUB D. NAUTICO DE MIÑO</t>
  </si>
  <si>
    <t>CLUB DE V. ENSENADA LIMENS</t>
  </si>
  <si>
    <t>CLUB DE V. RIA SADA-CADENOTE</t>
  </si>
  <si>
    <t>CLUB DE VELA P. AMERICA</t>
  </si>
  <si>
    <t>CLUB DE VELA PLAYA DEL BAO</t>
  </si>
  <si>
    <t>CLUB DE WINDSURF ZONA NORTE</t>
  </si>
  <si>
    <t>CLUB DEPORTIVO ALAGUA</t>
  </si>
  <si>
    <t>CLUB DEPORTIVO VELA ESCOTA</t>
  </si>
  <si>
    <t>CLUB E. DE VELA O GROVE</t>
  </si>
  <si>
    <t>CLUB ESCOLA DE VELA MAR DE AROUSA</t>
  </si>
  <si>
    <t>CLUB FILLOS DO VENTO</t>
  </si>
  <si>
    <t>CLUB MARITIMO DE CANIDO</t>
  </si>
  <si>
    <t>CLUB MARITIMO RIAS BAIXAS</t>
  </si>
  <si>
    <t>CLUB N. CASTRELO DE MIÑO</t>
  </si>
  <si>
    <t>CLUB N. DEPORTIVO RIVEIRA</t>
  </si>
  <si>
    <t>CLUB N. RECREATIVO DE SADA</t>
  </si>
  <si>
    <t>CLUB N. RIA DE ARES</t>
  </si>
  <si>
    <t>CLUB N. SAN VICENTE DO MAR</t>
  </si>
  <si>
    <t>CLUB N. XACOBEO  PORTOMARIN</t>
  </si>
  <si>
    <t>CLUB NAUTICO BURELA</t>
  </si>
  <si>
    <t>CLUB NAUTICO COBRES</t>
  </si>
  <si>
    <t>CLUB NAUTICO COMBARRO</t>
  </si>
  <si>
    <t>CLUB NAUTICO DE BELUSO</t>
  </si>
  <si>
    <t>CLUB NAUTICO DE CANGAS</t>
  </si>
  <si>
    <t>CLUB NAUTICO DE FOZ</t>
  </si>
  <si>
    <t>CLUB NAUTICO DE ORTIGUEIRA</t>
  </si>
  <si>
    <t>CLUB NAUTICO DE PANJON</t>
  </si>
  <si>
    <t>CLUB NAUTICO DE RAXO</t>
  </si>
  <si>
    <t>CLUB NAUTICO DE RIANXO</t>
  </si>
  <si>
    <t>CLUB NAUTICO DE RIBADEO</t>
  </si>
  <si>
    <t>CLUB NAUTICO DE SADA</t>
  </si>
  <si>
    <t>CLUB NAUTICO ILLA DE SAN SIMON</t>
  </si>
  <si>
    <t>CLUB NAUTICO MARINA CORUÑA</t>
  </si>
  <si>
    <t>CLUB NAUTICO PORTONOVO</t>
  </si>
  <si>
    <t>CLUB NAUTICO PORTOSIN</t>
  </si>
  <si>
    <t>CLUB NAUTICO PUNTA LAGOA</t>
  </si>
  <si>
    <t>CLUB NAUTICO RODEIRA</t>
  </si>
  <si>
    <t>CLUB SOCIAL MOAÑA MAR</t>
  </si>
  <si>
    <t>CLUB SPINNAKER</t>
  </si>
  <si>
    <t>CLUB VELA FLUVIAL AS PONTES</t>
  </si>
  <si>
    <t>CLUB WIND AGUIEIRA</t>
  </si>
  <si>
    <t>CLUB WINDSURF KAILUA</t>
  </si>
  <si>
    <t>COMISION N. REGATAS- FERROL</t>
  </si>
  <si>
    <t>COMISION N. REGATAS- MARIN</t>
  </si>
  <si>
    <t>FEDERACION GALLEGA DE VELA</t>
  </si>
  <si>
    <t>FLOTA VAURIEN GALICIA</t>
  </si>
  <si>
    <t>LICEO CASINO VILAGARCIA</t>
  </si>
  <si>
    <t>LICEO MARITIMO DE BOUZAS</t>
  </si>
  <si>
    <t>M. R. C. DE YATES BAYONA</t>
  </si>
  <si>
    <t>R. C. N. DE LA CORUÑA</t>
  </si>
  <si>
    <t>R. C. N. DE SANXENXO</t>
  </si>
  <si>
    <t>R. CLUB DE MAR AGUETE</t>
  </si>
  <si>
    <t>R. CLUB DE REGATAS GALICIA</t>
  </si>
  <si>
    <t>R. CLUB NAUTICO DE VIGO</t>
  </si>
  <si>
    <t>RO YACHTS CLUB</t>
  </si>
  <si>
    <t>S. CLUB CASINO DE LA CORUÑA</t>
  </si>
  <si>
    <t>SQUASH CLUB SANTIAGO-SEC.VELA</t>
  </si>
  <si>
    <t>VÁLIDA SÓLO RADIOCONTROL</t>
  </si>
  <si>
    <t>VIRAZON CLUB DE NAVEGACION</t>
  </si>
  <si>
    <t>CLUB de Mar DE OZA "O PUNTAL"</t>
  </si>
  <si>
    <t>Regata:</t>
  </si>
  <si>
    <t>Categoría</t>
  </si>
  <si>
    <t>Posto</t>
  </si>
  <si>
    <t>Kiteboarding</t>
  </si>
  <si>
    <t>Clase</t>
  </si>
  <si>
    <t>49er</t>
  </si>
  <si>
    <t>Licencia</t>
  </si>
  <si>
    <t>Nombre</t>
  </si>
  <si>
    <t>Formulario de Inscripción Colectiva</t>
  </si>
  <si>
    <t>Listado de Regatistas</t>
  </si>
  <si>
    <t>Nº Regatistas</t>
  </si>
  <si>
    <t>Laser 4,7</t>
  </si>
  <si>
    <t>Laser Radial</t>
  </si>
  <si>
    <t>Laser Standard</t>
  </si>
  <si>
    <t>29er</t>
  </si>
  <si>
    <t>Patrón</t>
  </si>
  <si>
    <t>REAL CLUB DE MAR DE AGUETE</t>
  </si>
  <si>
    <t>Entrenador</t>
  </si>
  <si>
    <t>club organiz</t>
  </si>
  <si>
    <t>Nome:</t>
  </si>
  <si>
    <t>Cargo Clube</t>
  </si>
  <si>
    <t>FIRMA</t>
  </si>
  <si>
    <t>FECHA</t>
  </si>
  <si>
    <t>Nº Vela</t>
  </si>
  <si>
    <t>dia</t>
  </si>
  <si>
    <t>mes</t>
  </si>
  <si>
    <t>Grupo</t>
  </si>
  <si>
    <t>TROFEO CONCELLO DE MARÍN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</si>
</sst>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C0A]dddd\ d\ &quot;de&quot;\ mmmm\ &quot;de&quot;\ 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1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sz val="11"/>
      <color indexed="8"/>
      <name val="Calibri"/>
      <family val="2"/>
    </font>
    <font>
      <b/>
      <i/>
      <sz val="9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i/>
      <sz val="11"/>
      <color indexed="9"/>
      <name val="Calibri"/>
      <family val="0"/>
    </font>
    <font>
      <sz val="11"/>
      <name val="Calibri"/>
      <family val="0"/>
    </font>
    <font>
      <sz val="20"/>
      <color indexed="8"/>
      <name val="Calibri"/>
      <family val="0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20"/>
      <color indexed="8"/>
      <name val="Calibri"/>
      <family val="2"/>
    </font>
    <font>
      <sz val="10"/>
      <color indexed="8"/>
      <name val="Calibri"/>
      <family val="0"/>
    </font>
    <font>
      <u val="single"/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0"/>
    </font>
    <font>
      <sz val="11"/>
      <color rgb="FF000000"/>
      <name val="Calibri"/>
      <family val="2"/>
    </font>
    <font>
      <b/>
      <i/>
      <sz val="11"/>
      <color theme="1"/>
      <name val="Calibri"/>
      <family val="0"/>
    </font>
    <font>
      <b/>
      <sz val="11"/>
      <color theme="1"/>
      <name val="Calibri"/>
      <family val="2"/>
    </font>
    <font>
      <b/>
      <i/>
      <sz val="9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i/>
      <sz val="11"/>
      <color theme="0"/>
      <name val="Calibri"/>
      <family val="0"/>
    </font>
    <font>
      <sz val="20"/>
      <color theme="1"/>
      <name val="Calibri"/>
      <family val="0"/>
    </font>
    <font>
      <sz val="10"/>
      <color theme="1"/>
      <name val="Arial"/>
      <family val="2"/>
    </font>
    <font>
      <b/>
      <sz val="18"/>
      <color theme="1"/>
      <name val="Calibri"/>
      <family val="0"/>
    </font>
    <font>
      <b/>
      <sz val="20"/>
      <color theme="1"/>
      <name val="Calibri"/>
      <family val="2"/>
    </font>
    <font>
      <sz val="10"/>
      <color theme="1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14" fontId="57" fillId="0" borderId="0" xfId="0" applyNumberFormat="1" applyFont="1" applyAlignment="1" applyProtection="1">
      <alignment horizontal="center" vertical="center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5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59" fillId="0" borderId="0" xfId="0" applyFont="1" applyAlignment="1" applyProtection="1">
      <alignment horizontal="right"/>
      <protection/>
    </xf>
    <xf numFmtId="0" fontId="6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6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Border="1" applyAlignment="1" applyProtection="1">
      <alignment vertical="top"/>
      <protection/>
    </xf>
    <xf numFmtId="0" fontId="60" fillId="8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horizontal="right"/>
      <protection/>
    </xf>
    <xf numFmtId="0" fontId="64" fillId="0" borderId="0" xfId="0" applyFont="1" applyBorder="1" applyAlignment="1" applyProtection="1">
      <alignment horizontal="center"/>
      <protection/>
    </xf>
    <xf numFmtId="14" fontId="64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 locked="0"/>
    </xf>
    <xf numFmtId="16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33" fillId="0" borderId="0" xfId="0" applyFont="1" applyAlignment="1" applyProtection="1">
      <alignment horizontal="center"/>
      <protection hidden="1"/>
    </xf>
    <xf numFmtId="0" fontId="3" fillId="35" borderId="13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65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66" fillId="33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40" fillId="0" borderId="0" xfId="0" applyFont="1" applyFill="1" applyAlignment="1" applyProtection="1">
      <alignment/>
      <protection/>
    </xf>
    <xf numFmtId="0" fontId="65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60" fillId="0" borderId="13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vertical="center"/>
      <protection locked="0"/>
    </xf>
    <xf numFmtId="49" fontId="0" fillId="33" borderId="17" xfId="0" applyNumberFormat="1" applyFill="1" applyBorder="1" applyAlignment="1" applyProtection="1">
      <alignment vertical="center"/>
      <protection locked="0"/>
    </xf>
    <xf numFmtId="49" fontId="0" fillId="33" borderId="18" xfId="0" applyNumberFormat="1" applyFill="1" applyBorder="1" applyAlignment="1" applyProtection="1">
      <alignment vertical="center"/>
      <protection locked="0"/>
    </xf>
    <xf numFmtId="0" fontId="3" fillId="35" borderId="11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2" fillId="33" borderId="0" xfId="0" applyFont="1" applyFill="1" applyAlignment="1" applyProtection="1">
      <alignment horizontal="center"/>
      <protection locked="0"/>
    </xf>
    <xf numFmtId="16" fontId="0" fillId="33" borderId="0" xfId="0" applyNumberForma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3" fillId="35" borderId="13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69" fillId="33" borderId="17" xfId="0" applyFont="1" applyFill="1" applyBorder="1" applyAlignment="1" applyProtection="1">
      <alignment horizontal="center"/>
      <protection locked="0"/>
    </xf>
    <xf numFmtId="0" fontId="69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strike val="0"/>
        <color rgb="FFFF0000"/>
      </font>
      <fill>
        <patternFill patternType="none">
          <fgColor indexed="64"/>
          <bgColor indexed="65"/>
        </patternFill>
      </fill>
    </dxf>
    <dxf>
      <font>
        <strike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60</xdr:row>
      <xdr:rowOff>133350</xdr:rowOff>
    </xdr:from>
    <xdr:ext cx="6515100" cy="2552700"/>
    <xdr:sp>
      <xdr:nvSpPr>
        <xdr:cNvPr id="1" name="1 CuadroTexto"/>
        <xdr:cNvSpPr txBox="1">
          <a:spLocks noChangeArrowheads="1"/>
        </xdr:cNvSpPr>
      </xdr:nvSpPr>
      <xdr:spPr>
        <a:xfrm>
          <a:off x="95250" y="11887200"/>
          <a:ext cx="6515100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Declaración de aceptación de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Acepto y asumo cualquier responsabilidad que pudiera derivarse de la construcción de mi barco y aparejo, así como de sus condiciones de seguridad, del cumplimiento de las disposiciones vigentes, tanto de las Autoridades de la Marina Civil, como de las Autoridades Deportivas, y de cuanto pueda acaecer a causa de no cumplir estrictamente cuanto esté establecido.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esta Declaración y por lo que hace referencia a mí y a mi tripulación, relevo de toda responsabilidad al Real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Club de Mar de Aguete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 la Real Federación Española de Vela, así como al Comité de Regatas, al Comité de Protestas, a cualquier persona física o jurídica que participe en la organización de esta Regata, por cualquier título, asumiendo a mi cargo cualquier daño o perjuicio que pueda ser consecuencia de mi participación en la Regata.  Así mismo,  autorizo a la organización de esta Regata  a difundir en todo tipo de medios de comunicación  escritos y audiovisuales, las imágenes recogidas en el evento.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llama la atención sobre la Regla fundamental 4, decisión e regatear, de la parte 1 del RRV que establece: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“Es de la exclusiva responsabilidad de un barco decidir si participa en una prueba o continua en regata”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  <xdr:twoCellAnchor>
    <xdr:from>
      <xdr:col>0</xdr:col>
      <xdr:colOff>47625</xdr:colOff>
      <xdr:row>0</xdr:row>
      <xdr:rowOff>0</xdr:rowOff>
    </xdr:from>
    <xdr:to>
      <xdr:col>2</xdr:col>
      <xdr:colOff>266700</xdr:colOff>
      <xdr:row>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133350</xdr:rowOff>
    </xdr:from>
    <xdr:to>
      <xdr:col>12</xdr:col>
      <xdr:colOff>800100</xdr:colOff>
      <xdr:row>4</xdr:row>
      <xdr:rowOff>95250</xdr:rowOff>
    </xdr:to>
    <xdr:pic>
      <xdr:nvPicPr>
        <xdr:cNvPr id="3" name="3 Imagen" descr="Concello de Marí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33350"/>
          <a:ext cx="1600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1"/>
  <sheetViews>
    <sheetView tabSelected="1" zoomScalePageLayoutView="0" workbookViewId="0" topLeftCell="A1">
      <selection activeCell="L8" sqref="L8"/>
    </sheetView>
  </sheetViews>
  <sheetFormatPr defaultColWidth="10.8515625" defaultRowHeight="15"/>
  <cols>
    <col min="1" max="1" width="8.00390625" style="3" customWidth="1"/>
    <col min="2" max="2" width="3.421875" style="3" customWidth="1"/>
    <col min="3" max="5" width="5.28125" style="3" customWidth="1"/>
    <col min="6" max="6" width="9.140625" style="3" bestFit="1" customWidth="1"/>
    <col min="7" max="7" width="13.00390625" style="3" customWidth="1"/>
    <col min="8" max="8" width="7.8515625" style="3" bestFit="1" customWidth="1"/>
    <col min="9" max="11" width="5.28125" style="3" customWidth="1"/>
    <col min="12" max="12" width="12.28125" style="35" bestFit="1" customWidth="1"/>
    <col min="13" max="13" width="12.421875" style="35" customWidth="1"/>
    <col min="14" max="14" width="7.28125" style="3" customWidth="1"/>
    <col min="15" max="20" width="8.140625" style="3" customWidth="1"/>
    <col min="21" max="21" width="7.8515625" style="3" customWidth="1"/>
    <col min="22" max="22" width="21.140625" style="3" bestFit="1" customWidth="1"/>
    <col min="23" max="23" width="2.140625" style="9" customWidth="1"/>
    <col min="24" max="24" width="10.8515625" style="3" customWidth="1"/>
    <col min="25" max="25" width="34.28125" style="3" bestFit="1" customWidth="1"/>
    <col min="26" max="16384" width="10.8515625" style="3" customWidth="1"/>
  </cols>
  <sheetData>
    <row r="1" ht="15"/>
    <row r="2" spans="8:23" s="46" customFormat="1" ht="26.25">
      <c r="H2" s="62"/>
      <c r="I2" s="62"/>
      <c r="J2" s="62"/>
      <c r="K2" s="62" t="s">
        <v>144</v>
      </c>
      <c r="W2" s="57"/>
    </row>
    <row r="3" spans="11:13" ht="23.25">
      <c r="K3" s="35"/>
      <c r="L3" s="51"/>
      <c r="M3" s="51"/>
    </row>
    <row r="4" ht="15"/>
    <row r="5" ht="15"/>
    <row r="6" spans="3:25" ht="15">
      <c r="C6" s="13" t="s">
        <v>2</v>
      </c>
      <c r="D6" s="74"/>
      <c r="E6" s="74"/>
      <c r="F6" s="74"/>
      <c r="G6" s="74"/>
      <c r="H6" s="74"/>
      <c r="V6" s="29" t="s">
        <v>33</v>
      </c>
      <c r="Y6" s="29" t="s">
        <v>51</v>
      </c>
    </row>
    <row r="7" ht="15">
      <c r="V7" s="3" t="s">
        <v>34</v>
      </c>
    </row>
    <row r="8" spans="1:25" ht="21">
      <c r="A8" s="31"/>
      <c r="B8" s="32" t="s">
        <v>136</v>
      </c>
      <c r="C8" s="75" t="s">
        <v>163</v>
      </c>
      <c r="D8" s="75"/>
      <c r="E8" s="75"/>
      <c r="F8" s="75"/>
      <c r="G8" s="75"/>
      <c r="H8" s="75"/>
      <c r="V8" s="3" t="s">
        <v>35</v>
      </c>
      <c r="Y8" s="45" t="s">
        <v>70</v>
      </c>
    </row>
    <row r="9" spans="1:25" s="38" customFormat="1" ht="15">
      <c r="A9" s="37"/>
      <c r="B9" s="14" t="s">
        <v>137</v>
      </c>
      <c r="C9" s="88" t="s">
        <v>16</v>
      </c>
      <c r="D9" s="88"/>
      <c r="E9" s="88"/>
      <c r="F9" s="14"/>
      <c r="K9" s="36"/>
      <c r="L9" s="36"/>
      <c r="M9" s="36"/>
      <c r="O9" s="42"/>
      <c r="P9" s="39"/>
      <c r="Q9" s="39"/>
      <c r="R9" s="39"/>
      <c r="S9" s="39"/>
      <c r="T9" s="39"/>
      <c r="U9" s="37"/>
      <c r="V9" s="38" t="s">
        <v>36</v>
      </c>
      <c r="W9" s="58"/>
      <c r="Y9" s="45" t="s">
        <v>71</v>
      </c>
    </row>
    <row r="10" spans="2:25" ht="15">
      <c r="B10" s="14" t="s">
        <v>12</v>
      </c>
      <c r="C10" s="76" t="s">
        <v>29</v>
      </c>
      <c r="D10" s="76"/>
      <c r="E10" s="76"/>
      <c r="F10" s="76"/>
      <c r="G10" s="14"/>
      <c r="I10" s="15"/>
      <c r="V10" s="9">
        <v>420</v>
      </c>
      <c r="Y10" s="45" t="s">
        <v>52</v>
      </c>
    </row>
    <row r="11" spans="1:25" ht="15">
      <c r="A11" s="35"/>
      <c r="B11" s="36"/>
      <c r="C11" s="40"/>
      <c r="D11" s="40"/>
      <c r="E11" s="40"/>
      <c r="F11" s="40"/>
      <c r="G11" s="36"/>
      <c r="H11" s="35"/>
      <c r="I11" s="41"/>
      <c r="J11" s="35"/>
      <c r="K11" s="35"/>
      <c r="N11" s="35"/>
      <c r="O11" s="35"/>
      <c r="P11" s="35"/>
      <c r="Q11" s="35"/>
      <c r="R11" s="35"/>
      <c r="S11" s="35"/>
      <c r="T11" s="35"/>
      <c r="U11" s="35"/>
      <c r="V11" s="3" t="s">
        <v>37</v>
      </c>
      <c r="W11" s="59"/>
      <c r="Y11" s="45" t="s">
        <v>72</v>
      </c>
    </row>
    <row r="12" spans="2:25" ht="15">
      <c r="B12" s="14" t="s">
        <v>154</v>
      </c>
      <c r="C12" s="74" t="s">
        <v>152</v>
      </c>
      <c r="D12" s="74"/>
      <c r="E12" s="74"/>
      <c r="F12" s="74"/>
      <c r="G12" s="74"/>
      <c r="H12" s="74"/>
      <c r="V12" s="3" t="s">
        <v>40</v>
      </c>
      <c r="Y12" s="45" t="s">
        <v>73</v>
      </c>
    </row>
    <row r="13" spans="3:25" ht="15">
      <c r="C13" s="16" t="s">
        <v>23</v>
      </c>
      <c r="D13" s="16" t="s">
        <v>24</v>
      </c>
      <c r="E13" s="16" t="s">
        <v>28</v>
      </c>
      <c r="F13" s="33" t="s">
        <v>25</v>
      </c>
      <c r="H13" s="17"/>
      <c r="V13" s="9" t="s">
        <v>147</v>
      </c>
      <c r="Y13" s="45" t="s">
        <v>53</v>
      </c>
    </row>
    <row r="14" spans="2:25" ht="15">
      <c r="B14" s="14" t="s">
        <v>3</v>
      </c>
      <c r="C14" s="49">
        <v>13</v>
      </c>
      <c r="D14" s="49">
        <v>5</v>
      </c>
      <c r="E14" s="49">
        <v>17</v>
      </c>
      <c r="F14" s="34">
        <f>DATE(E14,D14,C14)</f>
        <v>6343</v>
      </c>
      <c r="G14" s="18" t="s">
        <v>9</v>
      </c>
      <c r="H14" s="4">
        <v>2</v>
      </c>
      <c r="J14" s="5"/>
      <c r="K14" s="5"/>
      <c r="L14" s="52"/>
      <c r="M14" s="52"/>
      <c r="N14" s="5"/>
      <c r="V14" s="3" t="s">
        <v>148</v>
      </c>
      <c r="Y14" s="45" t="s">
        <v>74</v>
      </c>
    </row>
    <row r="15" spans="2:25" ht="15">
      <c r="B15" s="14" t="s">
        <v>4</v>
      </c>
      <c r="C15" s="49">
        <v>14</v>
      </c>
      <c r="D15" s="49">
        <v>5</v>
      </c>
      <c r="E15" s="49">
        <v>17</v>
      </c>
      <c r="F15" s="34">
        <f>DATE(E15,D15,C15)</f>
        <v>6344</v>
      </c>
      <c r="I15" s="35"/>
      <c r="J15" s="5"/>
      <c r="L15" s="52"/>
      <c r="M15" s="52"/>
      <c r="N15" s="5"/>
      <c r="V15" s="3" t="s">
        <v>149</v>
      </c>
      <c r="Y15" s="45" t="s">
        <v>75</v>
      </c>
    </row>
    <row r="16" spans="1:25" s="10" customFormat="1" ht="15">
      <c r="A16" s="3"/>
      <c r="B16" s="3"/>
      <c r="C16" s="20"/>
      <c r="D16" s="3"/>
      <c r="E16" s="3"/>
      <c r="F16" s="3"/>
      <c r="G16" s="19"/>
      <c r="H16" s="3"/>
      <c r="I16" s="3"/>
      <c r="J16" s="3"/>
      <c r="K16" s="3"/>
      <c r="L16" s="35"/>
      <c r="M16" s="35"/>
      <c r="N16" s="3"/>
      <c r="O16" s="3"/>
      <c r="P16" s="3"/>
      <c r="Q16" s="3"/>
      <c r="R16" s="3"/>
      <c r="S16" s="3"/>
      <c r="T16" s="3"/>
      <c r="U16" s="3"/>
      <c r="V16" s="9">
        <v>470</v>
      </c>
      <c r="W16" s="9"/>
      <c r="X16" s="3"/>
      <c r="Y16" s="45" t="s">
        <v>76</v>
      </c>
    </row>
    <row r="17" spans="1:25" ht="13.5" customHeight="1">
      <c r="A17" s="10"/>
      <c r="B17" s="48"/>
      <c r="C17" s="78" t="s">
        <v>5</v>
      </c>
      <c r="D17" s="78"/>
      <c r="E17" s="43" t="s">
        <v>6</v>
      </c>
      <c r="F17" s="43"/>
      <c r="G17" s="44"/>
      <c r="H17" s="23" t="s">
        <v>0</v>
      </c>
      <c r="I17" s="23" t="s">
        <v>26</v>
      </c>
      <c r="J17" s="61" t="s">
        <v>8</v>
      </c>
      <c r="K17" s="61"/>
      <c r="L17" s="53"/>
      <c r="M17" s="53"/>
      <c r="O17" s="10" t="s">
        <v>49</v>
      </c>
      <c r="P17" s="10" t="s">
        <v>10</v>
      </c>
      <c r="Q17" s="10" t="s">
        <v>50</v>
      </c>
      <c r="R17" s="10"/>
      <c r="S17" s="10"/>
      <c r="T17" s="10"/>
      <c r="U17" s="10"/>
      <c r="V17" s="9" t="s">
        <v>141</v>
      </c>
      <c r="Y17" s="45" t="s">
        <v>54</v>
      </c>
    </row>
    <row r="18" spans="1:25" ht="15">
      <c r="A18" s="82" t="s">
        <v>153</v>
      </c>
      <c r="B18" s="83"/>
      <c r="C18" s="79"/>
      <c r="D18" s="80"/>
      <c r="E18" s="80"/>
      <c r="F18" s="80"/>
      <c r="G18" s="87"/>
      <c r="H18" s="50"/>
      <c r="I18" s="50"/>
      <c r="J18" s="84"/>
      <c r="K18" s="84"/>
      <c r="L18" s="85"/>
      <c r="N18" s="52"/>
      <c r="O18" s="2">
        <f>IF(H18,1,0)</f>
        <v>0</v>
      </c>
      <c r="P18" s="2">
        <f>IF(I18,1,0)</f>
        <v>0</v>
      </c>
      <c r="Q18" s="42">
        <f>IF(J18=V44,W44,IF(J18=V45,W45,IF(J18=V46,W46,IF(J18=V47,W47,IF(J18=V48,W48,0)))))</f>
        <v>0</v>
      </c>
      <c r="R18" s="42"/>
      <c r="S18" s="42"/>
      <c r="T18" s="42"/>
      <c r="U18" s="42"/>
      <c r="V18" s="9" t="s">
        <v>150</v>
      </c>
      <c r="X18" s="10"/>
      <c r="Y18" s="45" t="s">
        <v>135</v>
      </c>
    </row>
    <row r="19" spans="1:25" ht="15">
      <c r="A19" s="82" t="s">
        <v>153</v>
      </c>
      <c r="B19" s="83"/>
      <c r="C19" s="79"/>
      <c r="D19" s="80"/>
      <c r="E19" s="80"/>
      <c r="F19" s="80"/>
      <c r="G19" s="87"/>
      <c r="H19" s="50"/>
      <c r="I19" s="50"/>
      <c r="J19" s="84"/>
      <c r="K19" s="84"/>
      <c r="L19" s="85"/>
      <c r="N19" s="52"/>
      <c r="V19" s="3" t="s">
        <v>38</v>
      </c>
      <c r="Y19" s="45" t="s">
        <v>77</v>
      </c>
    </row>
    <row r="20" spans="1:25" ht="15">
      <c r="A20" s="82" t="s">
        <v>153</v>
      </c>
      <c r="B20" s="83"/>
      <c r="C20" s="79"/>
      <c r="D20" s="80"/>
      <c r="E20" s="80"/>
      <c r="F20" s="80"/>
      <c r="G20" s="87"/>
      <c r="H20" s="50"/>
      <c r="I20" s="50"/>
      <c r="J20" s="84"/>
      <c r="K20" s="84"/>
      <c r="L20" s="85"/>
      <c r="N20" s="35"/>
      <c r="V20" s="10" t="s">
        <v>139</v>
      </c>
      <c r="Y20" s="45" t="s">
        <v>78</v>
      </c>
    </row>
    <row r="21" spans="3:25" ht="15">
      <c r="C21" s="20"/>
      <c r="D21" s="21"/>
      <c r="E21" s="21"/>
      <c r="F21" s="21"/>
      <c r="V21" s="3" t="s">
        <v>39</v>
      </c>
      <c r="W21" s="3"/>
      <c r="Y21" s="45" t="s">
        <v>79</v>
      </c>
    </row>
    <row r="22" spans="3:25" ht="15">
      <c r="C22" s="77" t="s">
        <v>145</v>
      </c>
      <c r="D22" s="77"/>
      <c r="E22" s="77"/>
      <c r="F22" s="77"/>
      <c r="G22" s="77"/>
      <c r="H22" s="47"/>
      <c r="I22" s="81" t="s">
        <v>27</v>
      </c>
      <c r="J22" s="78"/>
      <c r="K22" s="78"/>
      <c r="L22" s="54"/>
      <c r="M22" s="54"/>
      <c r="V22" s="11" t="s">
        <v>41</v>
      </c>
      <c r="W22" s="11"/>
      <c r="Y22" s="45" t="s">
        <v>55</v>
      </c>
    </row>
    <row r="23" spans="3:25" ht="15">
      <c r="C23" s="69" t="s">
        <v>151</v>
      </c>
      <c r="D23" s="70"/>
      <c r="E23" s="71"/>
      <c r="F23" s="72" t="s">
        <v>0</v>
      </c>
      <c r="G23" s="72" t="s">
        <v>159</v>
      </c>
      <c r="H23" s="23" t="s">
        <v>162</v>
      </c>
      <c r="I23" s="23" t="s">
        <v>160</v>
      </c>
      <c r="J23" s="23" t="s">
        <v>161</v>
      </c>
      <c r="K23" s="23" t="s">
        <v>28</v>
      </c>
      <c r="L23" s="23" t="s">
        <v>140</v>
      </c>
      <c r="M23" s="23"/>
      <c r="N23" s="23" t="s">
        <v>7</v>
      </c>
      <c r="O23" s="23" t="s">
        <v>44</v>
      </c>
      <c r="P23" s="22" t="s">
        <v>143</v>
      </c>
      <c r="Q23" s="22" t="s">
        <v>142</v>
      </c>
      <c r="R23" s="22" t="s">
        <v>138</v>
      </c>
      <c r="S23" s="22" t="s">
        <v>140</v>
      </c>
      <c r="T23" s="22" t="s">
        <v>11</v>
      </c>
      <c r="V23" s="3" t="s">
        <v>42</v>
      </c>
      <c r="W23" s="3"/>
      <c r="Y23" s="45" t="s">
        <v>80</v>
      </c>
    </row>
    <row r="24" spans="2:25" ht="15">
      <c r="B24" s="24">
        <v>1</v>
      </c>
      <c r="C24" s="66"/>
      <c r="D24" s="67"/>
      <c r="E24" s="68"/>
      <c r="F24" s="73"/>
      <c r="G24" s="68"/>
      <c r="H24" s="6"/>
      <c r="I24" s="6"/>
      <c r="J24" s="6"/>
      <c r="K24" s="6"/>
      <c r="L24" s="6"/>
      <c r="M24" s="6"/>
      <c r="N24" s="8" t="e">
        <f aca="true" t="shared" si="0" ref="N24:N53">(DAYS360(O24,F$14))/360</f>
        <v>#NUM!</v>
      </c>
      <c r="O24" s="7" t="e">
        <f>DATE(K24,J24,I24)</f>
        <v>#NUM!</v>
      </c>
      <c r="P24" s="2">
        <f aca="true" t="shared" si="1" ref="P24:P53">IF(C24&lt;&gt;0,1,0)</f>
        <v>0</v>
      </c>
      <c r="Q24" s="2">
        <f aca="true" t="shared" si="2" ref="Q24:Q53">IF(H24,1,0)</f>
        <v>0</v>
      </c>
      <c r="R24" s="2" t="e">
        <f>IF(#REF!,1,0)</f>
        <v>#REF!</v>
      </c>
      <c r="S24" s="2">
        <f>IF(L24&lt;&gt;0,1,0)</f>
        <v>0</v>
      </c>
      <c r="T24" s="2" t="e">
        <f>SUM(P24:S24)</f>
        <v>#REF!</v>
      </c>
      <c r="V24" s="3" t="s">
        <v>47</v>
      </c>
      <c r="Y24" s="45" t="s">
        <v>81</v>
      </c>
    </row>
    <row r="25" spans="2:25" ht="15">
      <c r="B25" s="24">
        <v>2</v>
      </c>
      <c r="C25" s="66"/>
      <c r="D25" s="67"/>
      <c r="E25" s="68"/>
      <c r="F25" s="73"/>
      <c r="G25" s="68"/>
      <c r="H25" s="6"/>
      <c r="I25" s="6"/>
      <c r="J25" s="6"/>
      <c r="K25" s="6"/>
      <c r="L25" s="6"/>
      <c r="M25" s="6"/>
      <c r="N25" s="8" t="e">
        <f t="shared" si="0"/>
        <v>#NUM!</v>
      </c>
      <c r="O25" s="7" t="e">
        <f>DATE(K25,J25,I25)</f>
        <v>#NUM!</v>
      </c>
      <c r="P25" s="2">
        <f t="shared" si="1"/>
        <v>0</v>
      </c>
      <c r="Q25" s="2">
        <f t="shared" si="2"/>
        <v>0</v>
      </c>
      <c r="R25" s="2" t="e">
        <f>IF(#REF!,1,0)</f>
        <v>#REF!</v>
      </c>
      <c r="S25" s="2">
        <f aca="true" t="shared" si="3" ref="S25:S53">IF(L25&lt;&gt;0,1,0)</f>
        <v>0</v>
      </c>
      <c r="T25" s="2" t="e">
        <f aca="true" t="shared" si="4" ref="T25:T53">SUM(P25:S25)</f>
        <v>#REF!</v>
      </c>
      <c r="Y25" s="45" t="s">
        <v>56</v>
      </c>
    </row>
    <row r="26" spans="2:25" ht="15">
      <c r="B26" s="24">
        <v>3</v>
      </c>
      <c r="C26" s="66"/>
      <c r="D26" s="67"/>
      <c r="E26" s="68"/>
      <c r="F26" s="73"/>
      <c r="G26" s="68"/>
      <c r="H26" s="6"/>
      <c r="I26" s="6"/>
      <c r="J26" s="6"/>
      <c r="K26" s="6"/>
      <c r="L26" s="6"/>
      <c r="M26" s="6"/>
      <c r="N26" s="8" t="e">
        <f t="shared" si="0"/>
        <v>#NUM!</v>
      </c>
      <c r="O26" s="7" t="e">
        <f aca="true" t="shared" si="5" ref="O26:O53">DATE(K26,J26,I26)</f>
        <v>#NUM!</v>
      </c>
      <c r="P26" s="2">
        <f t="shared" si="1"/>
        <v>0</v>
      </c>
      <c r="Q26" s="2">
        <f t="shared" si="2"/>
        <v>0</v>
      </c>
      <c r="R26" s="2" t="e">
        <f>IF(#REF!,1,0)</f>
        <v>#REF!</v>
      </c>
      <c r="S26" s="2">
        <f t="shared" si="3"/>
        <v>0</v>
      </c>
      <c r="T26" s="2" t="e">
        <f t="shared" si="4"/>
        <v>#REF!</v>
      </c>
      <c r="Y26" s="45" t="s">
        <v>82</v>
      </c>
    </row>
    <row r="27" spans="2:25" ht="15">
      <c r="B27" s="24">
        <v>4</v>
      </c>
      <c r="C27" s="66"/>
      <c r="D27" s="67"/>
      <c r="E27" s="68"/>
      <c r="F27" s="73"/>
      <c r="G27" s="68"/>
      <c r="H27" s="6"/>
      <c r="I27" s="6"/>
      <c r="J27" s="6"/>
      <c r="K27" s="6"/>
      <c r="L27" s="6"/>
      <c r="M27" s="6"/>
      <c r="N27" s="8" t="e">
        <f t="shared" si="0"/>
        <v>#NUM!</v>
      </c>
      <c r="O27" s="7" t="e">
        <f t="shared" si="5"/>
        <v>#NUM!</v>
      </c>
      <c r="P27" s="2">
        <f t="shared" si="1"/>
        <v>0</v>
      </c>
      <c r="Q27" s="2">
        <f t="shared" si="2"/>
        <v>0</v>
      </c>
      <c r="R27" s="2" t="e">
        <f>IF(#REF!,1,0)</f>
        <v>#REF!</v>
      </c>
      <c r="S27" s="2">
        <f t="shared" si="3"/>
        <v>0</v>
      </c>
      <c r="T27" s="2" t="e">
        <f t="shared" si="4"/>
        <v>#REF!</v>
      </c>
      <c r="Y27" s="45" t="s">
        <v>83</v>
      </c>
    </row>
    <row r="28" spans="2:25" ht="15">
      <c r="B28" s="24">
        <v>5</v>
      </c>
      <c r="C28" s="66"/>
      <c r="D28" s="67"/>
      <c r="E28" s="68"/>
      <c r="F28" s="73"/>
      <c r="G28" s="68"/>
      <c r="H28" s="6"/>
      <c r="I28" s="6"/>
      <c r="J28" s="6"/>
      <c r="K28" s="6"/>
      <c r="L28" s="6"/>
      <c r="M28" s="6"/>
      <c r="N28" s="8" t="e">
        <f t="shared" si="0"/>
        <v>#NUM!</v>
      </c>
      <c r="O28" s="7" t="e">
        <f t="shared" si="5"/>
        <v>#NUM!</v>
      </c>
      <c r="P28" s="2">
        <f t="shared" si="1"/>
        <v>0</v>
      </c>
      <c r="Q28" s="2">
        <f t="shared" si="2"/>
        <v>0</v>
      </c>
      <c r="R28" s="2" t="e">
        <f>IF(#REF!,1,0)</f>
        <v>#REF!</v>
      </c>
      <c r="S28" s="2">
        <f t="shared" si="3"/>
        <v>0</v>
      </c>
      <c r="T28" s="2" t="e">
        <f t="shared" si="4"/>
        <v>#REF!</v>
      </c>
      <c r="V28" s="29" t="s">
        <v>22</v>
      </c>
      <c r="Y28" s="45" t="s">
        <v>57</v>
      </c>
    </row>
    <row r="29" spans="2:25" ht="15">
      <c r="B29" s="24">
        <v>6</v>
      </c>
      <c r="C29" s="66"/>
      <c r="D29" s="67"/>
      <c r="E29" s="68"/>
      <c r="F29" s="73"/>
      <c r="G29" s="68"/>
      <c r="H29" s="6"/>
      <c r="I29" s="6"/>
      <c r="J29" s="6"/>
      <c r="K29" s="6"/>
      <c r="L29" s="6"/>
      <c r="M29" s="6"/>
      <c r="N29" s="8" t="e">
        <f t="shared" si="0"/>
        <v>#NUM!</v>
      </c>
      <c r="O29" s="7" t="e">
        <f t="shared" si="5"/>
        <v>#NUM!</v>
      </c>
      <c r="P29" s="2">
        <f t="shared" si="1"/>
        <v>0</v>
      </c>
      <c r="Q29" s="2">
        <f t="shared" si="2"/>
        <v>0</v>
      </c>
      <c r="R29" s="2" t="e">
        <f>IF(#REF!,1,0)</f>
        <v>#REF!</v>
      </c>
      <c r="S29" s="2">
        <f t="shared" si="3"/>
        <v>0</v>
      </c>
      <c r="T29" s="2" t="e">
        <f t="shared" si="4"/>
        <v>#REF!</v>
      </c>
      <c r="V29" s="3" t="s">
        <v>29</v>
      </c>
      <c r="W29" s="9">
        <v>1</v>
      </c>
      <c r="Y29" s="45" t="s">
        <v>58</v>
      </c>
    </row>
    <row r="30" spans="2:25" ht="15">
      <c r="B30" s="24">
        <v>7</v>
      </c>
      <c r="C30" s="66"/>
      <c r="D30" s="67"/>
      <c r="E30" s="68"/>
      <c r="F30" s="73"/>
      <c r="G30" s="68"/>
      <c r="H30" s="6"/>
      <c r="I30" s="6"/>
      <c r="J30" s="6"/>
      <c r="K30" s="6"/>
      <c r="L30" s="6"/>
      <c r="M30" s="6"/>
      <c r="N30" s="8" t="e">
        <f t="shared" si="0"/>
        <v>#NUM!</v>
      </c>
      <c r="O30" s="7" t="e">
        <f t="shared" si="5"/>
        <v>#NUM!</v>
      </c>
      <c r="P30" s="2">
        <f t="shared" si="1"/>
        <v>0</v>
      </c>
      <c r="Q30" s="2">
        <f t="shared" si="2"/>
        <v>0</v>
      </c>
      <c r="R30" s="2" t="e">
        <f>IF(#REF!,1,0)</f>
        <v>#REF!</v>
      </c>
      <c r="S30" s="2">
        <f t="shared" si="3"/>
        <v>0</v>
      </c>
      <c r="T30" s="2" t="e">
        <f t="shared" si="4"/>
        <v>#REF!</v>
      </c>
      <c r="V30" s="3" t="s">
        <v>30</v>
      </c>
      <c r="W30" s="9">
        <v>2</v>
      </c>
      <c r="Y30" s="45" t="s">
        <v>84</v>
      </c>
    </row>
    <row r="31" spans="2:25" ht="15">
      <c r="B31" s="24">
        <v>8</v>
      </c>
      <c r="C31" s="66"/>
      <c r="D31" s="67"/>
      <c r="E31" s="68"/>
      <c r="F31" s="73"/>
      <c r="G31" s="68"/>
      <c r="H31" s="6"/>
      <c r="I31" s="6"/>
      <c r="J31" s="6"/>
      <c r="K31" s="6"/>
      <c r="L31" s="6"/>
      <c r="M31" s="6"/>
      <c r="N31" s="8" t="e">
        <f t="shared" si="0"/>
        <v>#NUM!</v>
      </c>
      <c r="O31" s="7" t="e">
        <f t="shared" si="5"/>
        <v>#NUM!</v>
      </c>
      <c r="P31" s="2">
        <f t="shared" si="1"/>
        <v>0</v>
      </c>
      <c r="Q31" s="2">
        <f t="shared" si="2"/>
        <v>0</v>
      </c>
      <c r="R31" s="2" t="e">
        <f>IF(#REF!,1,0)</f>
        <v>#REF!</v>
      </c>
      <c r="S31" s="2">
        <f t="shared" si="3"/>
        <v>0</v>
      </c>
      <c r="T31" s="2" t="e">
        <f t="shared" si="4"/>
        <v>#REF!</v>
      </c>
      <c r="V31" s="3" t="s">
        <v>45</v>
      </c>
      <c r="W31" s="9">
        <v>3</v>
      </c>
      <c r="Y31" s="45" t="s">
        <v>85</v>
      </c>
    </row>
    <row r="32" spans="2:25" ht="15">
      <c r="B32" s="24">
        <v>9</v>
      </c>
      <c r="C32" s="66"/>
      <c r="D32" s="67"/>
      <c r="E32" s="68"/>
      <c r="F32" s="73"/>
      <c r="G32" s="68"/>
      <c r="H32" s="6"/>
      <c r="I32" s="6"/>
      <c r="J32" s="6"/>
      <c r="K32" s="6"/>
      <c r="L32" s="6"/>
      <c r="M32" s="6"/>
      <c r="N32" s="8" t="e">
        <f t="shared" si="0"/>
        <v>#NUM!</v>
      </c>
      <c r="O32" s="7" t="e">
        <f t="shared" si="5"/>
        <v>#NUM!</v>
      </c>
      <c r="P32" s="2">
        <f t="shared" si="1"/>
        <v>0</v>
      </c>
      <c r="Q32" s="2">
        <f t="shared" si="2"/>
        <v>0</v>
      </c>
      <c r="R32" s="2" t="e">
        <f>IF(#REF!,1,0)</f>
        <v>#REF!</v>
      </c>
      <c r="S32" s="2">
        <f t="shared" si="3"/>
        <v>0</v>
      </c>
      <c r="T32" s="2" t="e">
        <f t="shared" si="4"/>
        <v>#REF!</v>
      </c>
      <c r="V32" s="3" t="s">
        <v>31</v>
      </c>
      <c r="W32" s="9">
        <v>4</v>
      </c>
      <c r="Y32" s="45" t="s">
        <v>59</v>
      </c>
    </row>
    <row r="33" spans="2:25" ht="15">
      <c r="B33" s="24">
        <v>10</v>
      </c>
      <c r="C33" s="66"/>
      <c r="D33" s="67"/>
      <c r="E33" s="68"/>
      <c r="F33" s="73"/>
      <c r="G33" s="68"/>
      <c r="H33" s="6"/>
      <c r="I33" s="6"/>
      <c r="J33" s="6"/>
      <c r="K33" s="6"/>
      <c r="L33" s="6"/>
      <c r="M33" s="6"/>
      <c r="N33" s="8" t="e">
        <f t="shared" si="0"/>
        <v>#NUM!</v>
      </c>
      <c r="O33" s="7" t="e">
        <f t="shared" si="5"/>
        <v>#NUM!</v>
      </c>
      <c r="P33" s="2">
        <f t="shared" si="1"/>
        <v>0</v>
      </c>
      <c r="Q33" s="2">
        <f t="shared" si="2"/>
        <v>0</v>
      </c>
      <c r="R33" s="2" t="e">
        <f>IF(#REF!,1,0)</f>
        <v>#REF!</v>
      </c>
      <c r="S33" s="2">
        <f t="shared" si="3"/>
        <v>0</v>
      </c>
      <c r="T33" s="2" t="e">
        <f t="shared" si="4"/>
        <v>#REF!</v>
      </c>
      <c r="V33" s="3" t="s">
        <v>32</v>
      </c>
      <c r="W33" s="9">
        <v>5</v>
      </c>
      <c r="Y33" s="45" t="s">
        <v>86</v>
      </c>
    </row>
    <row r="34" spans="2:25" ht="15">
      <c r="B34" s="24">
        <v>11</v>
      </c>
      <c r="C34" s="66"/>
      <c r="D34" s="67"/>
      <c r="E34" s="68"/>
      <c r="F34" s="73"/>
      <c r="G34" s="68"/>
      <c r="H34" s="6"/>
      <c r="I34" s="6"/>
      <c r="J34" s="6"/>
      <c r="K34" s="6"/>
      <c r="L34" s="6"/>
      <c r="M34" s="6"/>
      <c r="N34" s="8" t="e">
        <f t="shared" si="0"/>
        <v>#NUM!</v>
      </c>
      <c r="O34" s="7" t="e">
        <f t="shared" si="5"/>
        <v>#NUM!</v>
      </c>
      <c r="P34" s="2">
        <f t="shared" si="1"/>
        <v>0</v>
      </c>
      <c r="Q34" s="2">
        <f t="shared" si="2"/>
        <v>0</v>
      </c>
      <c r="R34" s="2" t="e">
        <f>IF(#REF!,1,0)</f>
        <v>#REF!</v>
      </c>
      <c r="S34" s="2">
        <f t="shared" si="3"/>
        <v>0</v>
      </c>
      <c r="T34" s="2" t="e">
        <f t="shared" si="4"/>
        <v>#REF!</v>
      </c>
      <c r="Y34" s="45" t="s">
        <v>60</v>
      </c>
    </row>
    <row r="35" spans="2:25" ht="15">
      <c r="B35" s="24">
        <v>12</v>
      </c>
      <c r="C35" s="66"/>
      <c r="D35" s="67"/>
      <c r="E35" s="68"/>
      <c r="F35" s="73"/>
      <c r="G35" s="68"/>
      <c r="H35" s="6"/>
      <c r="I35" s="6"/>
      <c r="J35" s="6"/>
      <c r="K35" s="6"/>
      <c r="L35" s="6"/>
      <c r="M35" s="6"/>
      <c r="N35" s="8" t="e">
        <f t="shared" si="0"/>
        <v>#NUM!</v>
      </c>
      <c r="O35" s="7" t="e">
        <f t="shared" si="5"/>
        <v>#NUM!</v>
      </c>
      <c r="P35" s="2">
        <f t="shared" si="1"/>
        <v>0</v>
      </c>
      <c r="Q35" s="2">
        <f t="shared" si="2"/>
        <v>0</v>
      </c>
      <c r="R35" s="2" t="e">
        <f>IF(#REF!,1,0)</f>
        <v>#REF!</v>
      </c>
      <c r="S35" s="2">
        <f t="shared" si="3"/>
        <v>0</v>
      </c>
      <c r="T35" s="2" t="e">
        <f t="shared" si="4"/>
        <v>#REF!</v>
      </c>
      <c r="V35" s="29" t="s">
        <v>14</v>
      </c>
      <c r="Y35" s="45" t="s">
        <v>61</v>
      </c>
    </row>
    <row r="36" spans="2:25" ht="15">
      <c r="B36" s="24">
        <v>13</v>
      </c>
      <c r="C36" s="66"/>
      <c r="D36" s="67"/>
      <c r="E36" s="68"/>
      <c r="F36" s="73"/>
      <c r="G36" s="68"/>
      <c r="H36" s="6"/>
      <c r="I36" s="6"/>
      <c r="J36" s="6"/>
      <c r="K36" s="6"/>
      <c r="L36" s="6"/>
      <c r="M36" s="6"/>
      <c r="N36" s="8" t="e">
        <f t="shared" si="0"/>
        <v>#NUM!</v>
      </c>
      <c r="O36" s="7" t="e">
        <f t="shared" si="5"/>
        <v>#NUM!</v>
      </c>
      <c r="P36" s="2">
        <f t="shared" si="1"/>
        <v>0</v>
      </c>
      <c r="Q36" s="2">
        <f t="shared" si="2"/>
        <v>0</v>
      </c>
      <c r="R36" s="2" t="e">
        <f>IF(#REF!,1,0)</f>
        <v>#REF!</v>
      </c>
      <c r="S36" s="2">
        <f t="shared" si="3"/>
        <v>0</v>
      </c>
      <c r="T36" s="2" t="e">
        <f t="shared" si="4"/>
        <v>#REF!</v>
      </c>
      <c r="V36" s="3" t="s">
        <v>15</v>
      </c>
      <c r="W36" s="9">
        <v>1</v>
      </c>
      <c r="Y36" s="45" t="s">
        <v>62</v>
      </c>
    </row>
    <row r="37" spans="2:25" ht="15">
      <c r="B37" s="24">
        <v>14</v>
      </c>
      <c r="C37" s="66"/>
      <c r="D37" s="67"/>
      <c r="E37" s="68"/>
      <c r="F37" s="73"/>
      <c r="G37" s="68"/>
      <c r="H37" s="6"/>
      <c r="I37" s="6"/>
      <c r="J37" s="6"/>
      <c r="K37" s="6"/>
      <c r="L37" s="6"/>
      <c r="M37" s="6"/>
      <c r="N37" s="8" t="e">
        <f t="shared" si="0"/>
        <v>#NUM!</v>
      </c>
      <c r="O37" s="7" t="e">
        <f t="shared" si="5"/>
        <v>#NUM!</v>
      </c>
      <c r="P37" s="2">
        <f t="shared" si="1"/>
        <v>0</v>
      </c>
      <c r="Q37" s="2">
        <f t="shared" si="2"/>
        <v>0</v>
      </c>
      <c r="R37" s="2" t="e">
        <f>IF(#REF!,1,0)</f>
        <v>#REF!</v>
      </c>
      <c r="S37" s="2">
        <f t="shared" si="3"/>
        <v>0</v>
      </c>
      <c r="T37" s="2" t="e">
        <f t="shared" si="4"/>
        <v>#REF!</v>
      </c>
      <c r="V37" s="3" t="s">
        <v>13</v>
      </c>
      <c r="W37" s="9">
        <v>2</v>
      </c>
      <c r="Y37" s="45" t="s">
        <v>87</v>
      </c>
    </row>
    <row r="38" spans="2:25" ht="15">
      <c r="B38" s="24">
        <v>15</v>
      </c>
      <c r="C38" s="66"/>
      <c r="D38" s="67"/>
      <c r="E38" s="68"/>
      <c r="F38" s="73"/>
      <c r="G38" s="68"/>
      <c r="H38" s="6"/>
      <c r="I38" s="6"/>
      <c r="J38" s="6"/>
      <c r="K38" s="6"/>
      <c r="L38" s="6"/>
      <c r="M38" s="6"/>
      <c r="N38" s="8" t="e">
        <f t="shared" si="0"/>
        <v>#NUM!</v>
      </c>
      <c r="O38" s="7" t="e">
        <f t="shared" si="5"/>
        <v>#NUM!</v>
      </c>
      <c r="P38" s="2">
        <f t="shared" si="1"/>
        <v>0</v>
      </c>
      <c r="Q38" s="2">
        <f t="shared" si="2"/>
        <v>0</v>
      </c>
      <c r="R38" s="2" t="e">
        <f>IF(#REF!,1,0)</f>
        <v>#REF!</v>
      </c>
      <c r="S38" s="2">
        <f t="shared" si="3"/>
        <v>0</v>
      </c>
      <c r="T38" s="2" t="e">
        <f t="shared" si="4"/>
        <v>#REF!</v>
      </c>
      <c r="V38" s="3" t="s">
        <v>16</v>
      </c>
      <c r="W38" s="9">
        <v>3</v>
      </c>
      <c r="Y38" s="45" t="s">
        <v>63</v>
      </c>
    </row>
    <row r="39" spans="2:25" ht="15">
      <c r="B39" s="24">
        <v>16</v>
      </c>
      <c r="C39" s="66"/>
      <c r="D39" s="67"/>
      <c r="E39" s="68"/>
      <c r="F39" s="73"/>
      <c r="G39" s="68"/>
      <c r="H39" s="6"/>
      <c r="I39" s="6"/>
      <c r="J39" s="6"/>
      <c r="K39" s="6"/>
      <c r="L39" s="6"/>
      <c r="M39" s="6"/>
      <c r="N39" s="8" t="e">
        <f t="shared" si="0"/>
        <v>#NUM!</v>
      </c>
      <c r="O39" s="7" t="e">
        <f t="shared" si="5"/>
        <v>#NUM!</v>
      </c>
      <c r="P39" s="2">
        <f t="shared" si="1"/>
        <v>0</v>
      </c>
      <c r="Q39" s="2">
        <f t="shared" si="2"/>
        <v>0</v>
      </c>
      <c r="R39" s="2" t="e">
        <f>IF(#REF!,1,0)</f>
        <v>#REF!</v>
      </c>
      <c r="S39" s="2">
        <f t="shared" si="3"/>
        <v>0</v>
      </c>
      <c r="T39" s="2" t="e">
        <f t="shared" si="4"/>
        <v>#REF!</v>
      </c>
      <c r="V39" s="3" t="s">
        <v>48</v>
      </c>
      <c r="W39" s="9">
        <v>4</v>
      </c>
      <c r="Y39" s="45" t="s">
        <v>64</v>
      </c>
    </row>
    <row r="40" spans="2:25" ht="15">
      <c r="B40" s="24">
        <v>17</v>
      </c>
      <c r="C40" s="66"/>
      <c r="D40" s="67"/>
      <c r="E40" s="68"/>
      <c r="F40" s="73"/>
      <c r="G40" s="68"/>
      <c r="H40" s="6"/>
      <c r="I40" s="6"/>
      <c r="J40" s="6"/>
      <c r="K40" s="6"/>
      <c r="L40" s="6"/>
      <c r="M40" s="6"/>
      <c r="N40" s="8" t="e">
        <f t="shared" si="0"/>
        <v>#NUM!</v>
      </c>
      <c r="O40" s="7" t="e">
        <f t="shared" si="5"/>
        <v>#NUM!</v>
      </c>
      <c r="P40" s="2">
        <f t="shared" si="1"/>
        <v>0</v>
      </c>
      <c r="Q40" s="2">
        <f t="shared" si="2"/>
        <v>0</v>
      </c>
      <c r="R40" s="2" t="e">
        <f>IF(#REF!,1,0)</f>
        <v>#REF!</v>
      </c>
      <c r="S40" s="2">
        <f t="shared" si="3"/>
        <v>0</v>
      </c>
      <c r="T40" s="2" t="e">
        <f t="shared" si="4"/>
        <v>#REF!</v>
      </c>
      <c r="V40" s="3" t="s">
        <v>17</v>
      </c>
      <c r="W40" s="9">
        <v>5</v>
      </c>
      <c r="Y40" s="45" t="s">
        <v>88</v>
      </c>
    </row>
    <row r="41" spans="2:25" ht="15">
      <c r="B41" s="24">
        <v>18</v>
      </c>
      <c r="C41" s="66"/>
      <c r="D41" s="67"/>
      <c r="E41" s="68"/>
      <c r="F41" s="73"/>
      <c r="G41" s="68"/>
      <c r="H41" s="6"/>
      <c r="I41" s="6"/>
      <c r="J41" s="6"/>
      <c r="K41" s="6"/>
      <c r="L41" s="6"/>
      <c r="M41" s="6"/>
      <c r="N41" s="8" t="e">
        <f t="shared" si="0"/>
        <v>#NUM!</v>
      </c>
      <c r="O41" s="7" t="e">
        <f t="shared" si="5"/>
        <v>#NUM!</v>
      </c>
      <c r="P41" s="2">
        <f t="shared" si="1"/>
        <v>0</v>
      </c>
      <c r="Q41" s="2">
        <f t="shared" si="2"/>
        <v>0</v>
      </c>
      <c r="R41" s="2" t="e">
        <f>IF(#REF!,1,0)</f>
        <v>#REF!</v>
      </c>
      <c r="S41" s="2">
        <f t="shared" si="3"/>
        <v>0</v>
      </c>
      <c r="T41" s="2" t="e">
        <f t="shared" si="4"/>
        <v>#REF!</v>
      </c>
      <c r="V41" s="3" t="s">
        <v>18</v>
      </c>
      <c r="W41" s="9">
        <v>6</v>
      </c>
      <c r="Y41" s="45" t="s">
        <v>89</v>
      </c>
    </row>
    <row r="42" spans="2:25" ht="15">
      <c r="B42" s="24">
        <v>19</v>
      </c>
      <c r="C42" s="66"/>
      <c r="D42" s="67"/>
      <c r="E42" s="68"/>
      <c r="F42" s="73"/>
      <c r="G42" s="68"/>
      <c r="H42" s="6"/>
      <c r="I42" s="6"/>
      <c r="J42" s="6"/>
      <c r="K42" s="6"/>
      <c r="L42" s="6"/>
      <c r="M42" s="6"/>
      <c r="N42" s="8" t="e">
        <f t="shared" si="0"/>
        <v>#NUM!</v>
      </c>
      <c r="O42" s="7" t="e">
        <f t="shared" si="5"/>
        <v>#NUM!</v>
      </c>
      <c r="P42" s="2">
        <f t="shared" si="1"/>
        <v>0</v>
      </c>
      <c r="Q42" s="2">
        <f t="shared" si="2"/>
        <v>0</v>
      </c>
      <c r="R42" s="2" t="e">
        <f>IF(#REF!,1,0)</f>
        <v>#REF!</v>
      </c>
      <c r="S42" s="2">
        <f t="shared" si="3"/>
        <v>0</v>
      </c>
      <c r="T42" s="2" t="e">
        <f t="shared" si="4"/>
        <v>#REF!</v>
      </c>
      <c r="Y42" s="45" t="s">
        <v>65</v>
      </c>
    </row>
    <row r="43" spans="2:25" ht="15">
      <c r="B43" s="24">
        <v>20</v>
      </c>
      <c r="C43" s="66"/>
      <c r="D43" s="67"/>
      <c r="E43" s="68"/>
      <c r="F43" s="73"/>
      <c r="G43" s="68"/>
      <c r="H43" s="6"/>
      <c r="I43" s="6"/>
      <c r="J43" s="6"/>
      <c r="K43" s="6"/>
      <c r="L43" s="6"/>
      <c r="M43" s="6"/>
      <c r="N43" s="8" t="e">
        <f t="shared" si="0"/>
        <v>#NUM!</v>
      </c>
      <c r="O43" s="7" t="e">
        <f t="shared" si="5"/>
        <v>#NUM!</v>
      </c>
      <c r="P43" s="2">
        <f t="shared" si="1"/>
        <v>0</v>
      </c>
      <c r="Q43" s="2">
        <f t="shared" si="2"/>
        <v>0</v>
      </c>
      <c r="R43" s="2" t="e">
        <f>IF(#REF!,1,0)</f>
        <v>#REF!</v>
      </c>
      <c r="S43" s="2">
        <f t="shared" si="3"/>
        <v>0</v>
      </c>
      <c r="T43" s="2" t="e">
        <f t="shared" si="4"/>
        <v>#REF!</v>
      </c>
      <c r="V43" s="29" t="s">
        <v>8</v>
      </c>
      <c r="Y43" s="45" t="s">
        <v>90</v>
      </c>
    </row>
    <row r="44" spans="2:25" ht="15">
      <c r="B44" s="24">
        <v>21</v>
      </c>
      <c r="C44" s="66"/>
      <c r="D44" s="67"/>
      <c r="E44" s="68"/>
      <c r="F44" s="73"/>
      <c r="G44" s="68"/>
      <c r="H44" s="6"/>
      <c r="I44" s="6"/>
      <c r="J44" s="6"/>
      <c r="K44" s="6"/>
      <c r="L44" s="6"/>
      <c r="M44" s="6"/>
      <c r="N44" s="8" t="e">
        <f t="shared" si="0"/>
        <v>#NUM!</v>
      </c>
      <c r="O44" s="7" t="e">
        <f t="shared" si="5"/>
        <v>#NUM!</v>
      </c>
      <c r="P44" s="2">
        <f t="shared" si="1"/>
        <v>0</v>
      </c>
      <c r="Q44" s="2">
        <f t="shared" si="2"/>
        <v>0</v>
      </c>
      <c r="R44" s="2" t="e">
        <f>IF(#REF!,1,0)</f>
        <v>#REF!</v>
      </c>
      <c r="S44" s="2">
        <f t="shared" si="3"/>
        <v>0</v>
      </c>
      <c r="T44" s="2" t="e">
        <f t="shared" si="4"/>
        <v>#REF!</v>
      </c>
      <c r="V44" s="3" t="s">
        <v>46</v>
      </c>
      <c r="W44" s="9">
        <v>0</v>
      </c>
      <c r="Y44" s="45" t="s">
        <v>91</v>
      </c>
    </row>
    <row r="45" spans="2:25" ht="15">
      <c r="B45" s="24">
        <v>22</v>
      </c>
      <c r="C45" s="66"/>
      <c r="D45" s="67"/>
      <c r="E45" s="68"/>
      <c r="F45" s="73"/>
      <c r="G45" s="68"/>
      <c r="H45" s="6"/>
      <c r="I45" s="6"/>
      <c r="J45" s="6"/>
      <c r="K45" s="6"/>
      <c r="L45" s="6"/>
      <c r="M45" s="6"/>
      <c r="N45" s="8" t="e">
        <f t="shared" si="0"/>
        <v>#NUM!</v>
      </c>
      <c r="O45" s="7" t="e">
        <f t="shared" si="5"/>
        <v>#NUM!</v>
      </c>
      <c r="P45" s="2">
        <f t="shared" si="1"/>
        <v>0</v>
      </c>
      <c r="Q45" s="2">
        <f t="shared" si="2"/>
        <v>0</v>
      </c>
      <c r="R45" s="2" t="e">
        <f>IF(#REF!,1,0)</f>
        <v>#REF!</v>
      </c>
      <c r="S45" s="2">
        <f t="shared" si="3"/>
        <v>0</v>
      </c>
      <c r="T45" s="2" t="e">
        <f t="shared" si="4"/>
        <v>#REF!</v>
      </c>
      <c r="V45" s="3" t="s">
        <v>43</v>
      </c>
      <c r="W45" s="9">
        <v>1</v>
      </c>
      <c r="Y45" s="45" t="s">
        <v>92</v>
      </c>
    </row>
    <row r="46" spans="2:25" ht="15">
      <c r="B46" s="24">
        <v>23</v>
      </c>
      <c r="C46" s="66"/>
      <c r="D46" s="67"/>
      <c r="E46" s="68"/>
      <c r="F46" s="73"/>
      <c r="G46" s="68"/>
      <c r="H46" s="6"/>
      <c r="I46" s="6"/>
      <c r="J46" s="6"/>
      <c r="K46" s="6"/>
      <c r="L46" s="6"/>
      <c r="M46" s="6"/>
      <c r="N46" s="8" t="e">
        <f t="shared" si="0"/>
        <v>#NUM!</v>
      </c>
      <c r="O46" s="7" t="e">
        <f t="shared" si="5"/>
        <v>#NUM!</v>
      </c>
      <c r="P46" s="2">
        <f t="shared" si="1"/>
        <v>0</v>
      </c>
      <c r="Q46" s="2">
        <f t="shared" si="2"/>
        <v>0</v>
      </c>
      <c r="R46" s="2" t="e">
        <f>IF(#REF!,1,0)</f>
        <v>#REF!</v>
      </c>
      <c r="S46" s="2">
        <f t="shared" si="3"/>
        <v>0</v>
      </c>
      <c r="T46" s="2" t="e">
        <f t="shared" si="4"/>
        <v>#REF!</v>
      </c>
      <c r="V46" s="3" t="s">
        <v>19</v>
      </c>
      <c r="W46" s="9">
        <v>2</v>
      </c>
      <c r="Y46" s="45" t="s">
        <v>93</v>
      </c>
    </row>
    <row r="47" spans="2:25" ht="15">
      <c r="B47" s="24">
        <v>24</v>
      </c>
      <c r="C47" s="66"/>
      <c r="D47" s="67"/>
      <c r="E47" s="68"/>
      <c r="F47" s="73"/>
      <c r="G47" s="68"/>
      <c r="H47" s="6"/>
      <c r="I47" s="6"/>
      <c r="J47" s="6"/>
      <c r="K47" s="6"/>
      <c r="L47" s="6"/>
      <c r="M47" s="6"/>
      <c r="N47" s="8" t="e">
        <f t="shared" si="0"/>
        <v>#NUM!</v>
      </c>
      <c r="O47" s="7" t="e">
        <f t="shared" si="5"/>
        <v>#NUM!</v>
      </c>
      <c r="P47" s="2">
        <f t="shared" si="1"/>
        <v>0</v>
      </c>
      <c r="Q47" s="2">
        <f t="shared" si="2"/>
        <v>0</v>
      </c>
      <c r="R47" s="2" t="e">
        <f>IF(#REF!,1,0)</f>
        <v>#REF!</v>
      </c>
      <c r="S47" s="2">
        <f t="shared" si="3"/>
        <v>0</v>
      </c>
      <c r="T47" s="2" t="e">
        <f t="shared" si="4"/>
        <v>#REF!</v>
      </c>
      <c r="V47" s="3" t="s">
        <v>20</v>
      </c>
      <c r="W47" s="9">
        <v>3</v>
      </c>
      <c r="Y47" s="45" t="s">
        <v>94</v>
      </c>
    </row>
    <row r="48" spans="2:25" ht="15">
      <c r="B48" s="24">
        <v>25</v>
      </c>
      <c r="C48" s="66"/>
      <c r="D48" s="67"/>
      <c r="E48" s="68"/>
      <c r="F48" s="73"/>
      <c r="G48" s="68"/>
      <c r="H48" s="6"/>
      <c r="I48" s="6"/>
      <c r="J48" s="6"/>
      <c r="K48" s="6"/>
      <c r="L48" s="6"/>
      <c r="M48" s="6"/>
      <c r="N48" s="8" t="e">
        <f t="shared" si="0"/>
        <v>#NUM!</v>
      </c>
      <c r="O48" s="7" t="e">
        <f t="shared" si="5"/>
        <v>#NUM!</v>
      </c>
      <c r="P48" s="2">
        <f t="shared" si="1"/>
        <v>0</v>
      </c>
      <c r="Q48" s="2">
        <f t="shared" si="2"/>
        <v>0</v>
      </c>
      <c r="R48" s="2" t="e">
        <f>IF(#REF!,1,0)</f>
        <v>#REF!</v>
      </c>
      <c r="S48" s="2">
        <f t="shared" si="3"/>
        <v>0</v>
      </c>
      <c r="T48" s="2" t="e">
        <f t="shared" si="4"/>
        <v>#REF!</v>
      </c>
      <c r="V48" s="3" t="s">
        <v>21</v>
      </c>
      <c r="W48" s="9">
        <v>4</v>
      </c>
      <c r="Y48" s="45" t="s">
        <v>66</v>
      </c>
    </row>
    <row r="49" spans="2:25" ht="15">
      <c r="B49" s="24">
        <v>26</v>
      </c>
      <c r="C49" s="66"/>
      <c r="D49" s="67"/>
      <c r="E49" s="68"/>
      <c r="F49" s="73"/>
      <c r="G49" s="68"/>
      <c r="H49" s="6"/>
      <c r="I49" s="6"/>
      <c r="J49" s="6"/>
      <c r="K49" s="6"/>
      <c r="L49" s="6"/>
      <c r="M49" s="6"/>
      <c r="N49" s="8" t="e">
        <f t="shared" si="0"/>
        <v>#NUM!</v>
      </c>
      <c r="O49" s="7" t="e">
        <f t="shared" si="5"/>
        <v>#NUM!</v>
      </c>
      <c r="P49" s="2">
        <f t="shared" si="1"/>
        <v>0</v>
      </c>
      <c r="Q49" s="2">
        <f t="shared" si="2"/>
        <v>0</v>
      </c>
      <c r="R49" s="2" t="e">
        <f>IF(#REF!,1,0)</f>
        <v>#REF!</v>
      </c>
      <c r="S49" s="2">
        <f t="shared" si="3"/>
        <v>0</v>
      </c>
      <c r="T49" s="2" t="e">
        <f t="shared" si="4"/>
        <v>#REF!</v>
      </c>
      <c r="Y49" s="45" t="s">
        <v>95</v>
      </c>
    </row>
    <row r="50" spans="2:25" ht="15">
      <c r="B50" s="24">
        <v>27</v>
      </c>
      <c r="C50" s="66"/>
      <c r="D50" s="67"/>
      <c r="E50" s="68"/>
      <c r="F50" s="73"/>
      <c r="G50" s="68"/>
      <c r="H50" s="6"/>
      <c r="I50" s="6"/>
      <c r="J50" s="6"/>
      <c r="K50" s="6"/>
      <c r="L50" s="6"/>
      <c r="M50" s="6"/>
      <c r="N50" s="8" t="e">
        <f t="shared" si="0"/>
        <v>#NUM!</v>
      </c>
      <c r="O50" s="7" t="e">
        <f t="shared" si="5"/>
        <v>#NUM!</v>
      </c>
      <c r="P50" s="2">
        <f t="shared" si="1"/>
        <v>0</v>
      </c>
      <c r="Q50" s="2">
        <f t="shared" si="2"/>
        <v>0</v>
      </c>
      <c r="R50" s="2" t="e">
        <f>IF(#REF!,1,0)</f>
        <v>#REF!</v>
      </c>
      <c r="S50" s="2">
        <f t="shared" si="3"/>
        <v>0</v>
      </c>
      <c r="T50" s="2" t="e">
        <f t="shared" si="4"/>
        <v>#REF!</v>
      </c>
      <c r="Y50" s="45" t="s">
        <v>67</v>
      </c>
    </row>
    <row r="51" spans="2:25" ht="15">
      <c r="B51" s="24">
        <v>28</v>
      </c>
      <c r="C51" s="66"/>
      <c r="D51" s="67"/>
      <c r="E51" s="68"/>
      <c r="F51" s="73"/>
      <c r="G51" s="68"/>
      <c r="H51" s="6"/>
      <c r="I51" s="6"/>
      <c r="J51" s="6"/>
      <c r="K51" s="6"/>
      <c r="L51" s="6"/>
      <c r="M51" s="6"/>
      <c r="N51" s="8" t="e">
        <f t="shared" si="0"/>
        <v>#NUM!</v>
      </c>
      <c r="O51" s="7" t="e">
        <f t="shared" si="5"/>
        <v>#NUM!</v>
      </c>
      <c r="P51" s="2">
        <f t="shared" si="1"/>
        <v>0</v>
      </c>
      <c r="Q51" s="2">
        <f t="shared" si="2"/>
        <v>0</v>
      </c>
      <c r="R51" s="2" t="e">
        <f>IF(#REF!,1,0)</f>
        <v>#REF!</v>
      </c>
      <c r="S51" s="2">
        <f t="shared" si="3"/>
        <v>0</v>
      </c>
      <c r="T51" s="2" t="e">
        <f t="shared" si="4"/>
        <v>#REF!</v>
      </c>
      <c r="Y51" s="45" t="s">
        <v>68</v>
      </c>
    </row>
    <row r="52" spans="2:25" ht="15">
      <c r="B52" s="24">
        <v>29</v>
      </c>
      <c r="C52" s="66"/>
      <c r="D52" s="67"/>
      <c r="E52" s="68"/>
      <c r="F52" s="73"/>
      <c r="G52" s="68"/>
      <c r="H52" s="6"/>
      <c r="I52" s="6"/>
      <c r="J52" s="6"/>
      <c r="K52" s="6"/>
      <c r="L52" s="6"/>
      <c r="M52" s="6"/>
      <c r="N52" s="8" t="e">
        <f t="shared" si="0"/>
        <v>#NUM!</v>
      </c>
      <c r="O52" s="7" t="e">
        <f t="shared" si="5"/>
        <v>#NUM!</v>
      </c>
      <c r="P52" s="2">
        <f t="shared" si="1"/>
        <v>0</v>
      </c>
      <c r="Q52" s="2">
        <f t="shared" si="2"/>
        <v>0</v>
      </c>
      <c r="R52" s="2" t="e">
        <f>IF(#REF!,1,0)</f>
        <v>#REF!</v>
      </c>
      <c r="S52" s="2">
        <f t="shared" si="3"/>
        <v>0</v>
      </c>
      <c r="T52" s="2" t="e">
        <f t="shared" si="4"/>
        <v>#REF!</v>
      </c>
      <c r="Y52" s="45" t="s">
        <v>96</v>
      </c>
    </row>
    <row r="53" spans="2:25" ht="15">
      <c r="B53" s="24">
        <v>30</v>
      </c>
      <c r="C53" s="66"/>
      <c r="D53" s="67"/>
      <c r="E53" s="68"/>
      <c r="F53" s="73"/>
      <c r="G53" s="68"/>
      <c r="H53" s="6"/>
      <c r="I53" s="6"/>
      <c r="J53" s="6"/>
      <c r="K53" s="6"/>
      <c r="L53" s="6"/>
      <c r="M53" s="6"/>
      <c r="N53" s="8" t="e">
        <f t="shared" si="0"/>
        <v>#NUM!</v>
      </c>
      <c r="O53" s="7" t="e">
        <f t="shared" si="5"/>
        <v>#NUM!</v>
      </c>
      <c r="P53" s="2">
        <f t="shared" si="1"/>
        <v>0</v>
      </c>
      <c r="Q53" s="2">
        <f t="shared" si="2"/>
        <v>0</v>
      </c>
      <c r="R53" s="2" t="e">
        <f>IF(#REF!,1,0)</f>
        <v>#REF!</v>
      </c>
      <c r="S53" s="2">
        <f t="shared" si="3"/>
        <v>0</v>
      </c>
      <c r="T53" s="2" t="e">
        <f t="shared" si="4"/>
        <v>#REF!</v>
      </c>
      <c r="Y53" s="45" t="s">
        <v>97</v>
      </c>
    </row>
    <row r="54" spans="2:25" ht="15">
      <c r="B54" s="25"/>
      <c r="F54" s="26"/>
      <c r="G54" s="26"/>
      <c r="H54" s="26"/>
      <c r="I54" s="26"/>
      <c r="J54" s="26"/>
      <c r="K54" s="26"/>
      <c r="L54" s="26"/>
      <c r="M54" s="64"/>
      <c r="Y54" s="45" t="s">
        <v>98</v>
      </c>
    </row>
    <row r="55" spans="2:25" ht="15">
      <c r="B55" s="27" t="s">
        <v>155</v>
      </c>
      <c r="C55" s="86"/>
      <c r="D55" s="86"/>
      <c r="E55" s="86"/>
      <c r="F55" s="86"/>
      <c r="G55" s="86"/>
      <c r="K55" s="35"/>
      <c r="L55" s="55"/>
      <c r="M55" s="55"/>
      <c r="Y55" s="45" t="s">
        <v>99</v>
      </c>
    </row>
    <row r="56" spans="2:25" ht="15.75">
      <c r="B56" s="27" t="s">
        <v>156</v>
      </c>
      <c r="C56" s="74"/>
      <c r="D56" s="74"/>
      <c r="E56" s="74"/>
      <c r="F56" s="28"/>
      <c r="G56" s="30"/>
      <c r="H56" s="30"/>
      <c r="I56" s="30"/>
      <c r="J56" s="30"/>
      <c r="K56" s="56"/>
      <c r="N56" s="12"/>
      <c r="Y56" s="45" t="s">
        <v>69</v>
      </c>
    </row>
    <row r="57" spans="2:25" ht="15">
      <c r="B57" s="27" t="s">
        <v>1</v>
      </c>
      <c r="C57" s="1"/>
      <c r="K57" s="35"/>
      <c r="L57" s="54"/>
      <c r="M57" s="54"/>
      <c r="N57" s="12"/>
      <c r="Y57" s="45" t="s">
        <v>100</v>
      </c>
    </row>
    <row r="58" spans="11:25" ht="15">
      <c r="K58" s="35"/>
      <c r="L58" s="55"/>
      <c r="M58" s="55"/>
      <c r="Y58" s="45" t="s">
        <v>101</v>
      </c>
    </row>
    <row r="59" spans="9:25" ht="15">
      <c r="I59" s="35"/>
      <c r="Y59" s="45" t="s">
        <v>102</v>
      </c>
    </row>
    <row r="60" spans="6:25" ht="15.75">
      <c r="F60" s="12" t="s">
        <v>146</v>
      </c>
      <c r="G60" s="63">
        <f>COUNTIF(N24:N53,"&gt;0")</f>
        <v>0</v>
      </c>
      <c r="H60" s="30"/>
      <c r="I60" s="56"/>
      <c r="Y60" s="45" t="s">
        <v>103</v>
      </c>
    </row>
    <row r="61" spans="9:25" ht="15">
      <c r="I61" s="35"/>
      <c r="Y61" s="45" t="s">
        <v>104</v>
      </c>
    </row>
    <row r="62" spans="1:25" ht="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Y62" s="45" t="s">
        <v>105</v>
      </c>
    </row>
    <row r="63" spans="1:25" ht="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Y63" s="45" t="s">
        <v>106</v>
      </c>
    </row>
    <row r="64" spans="1:25" ht="15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Y64" s="45" t="s">
        <v>107</v>
      </c>
    </row>
    <row r="65" spans="5:25" ht="15">
      <c r="E65" s="35"/>
      <c r="I65" s="35"/>
      <c r="Y65" s="45" t="s">
        <v>108</v>
      </c>
    </row>
    <row r="66" spans="5:25" ht="15">
      <c r="E66" s="35"/>
      <c r="I66" s="35"/>
      <c r="Y66" s="45" t="s">
        <v>109</v>
      </c>
    </row>
    <row r="67" spans="3:25" ht="15">
      <c r="C67" s="35"/>
      <c r="F67" s="35"/>
      <c r="Y67" s="45" t="s">
        <v>110</v>
      </c>
    </row>
    <row r="68" spans="1:25" ht="15.75" customHeight="1">
      <c r="A68" s="30"/>
      <c r="B68" s="30"/>
      <c r="C68" s="56"/>
      <c r="D68" s="30"/>
      <c r="E68" s="30"/>
      <c r="F68" s="56"/>
      <c r="Y68" s="45" t="s">
        <v>111</v>
      </c>
    </row>
    <row r="69" spans="3:25" ht="15">
      <c r="C69" s="35"/>
      <c r="F69" s="35"/>
      <c r="Y69" s="45" t="s">
        <v>112</v>
      </c>
    </row>
    <row r="70" spans="1:25" s="30" customFormat="1" ht="15.75">
      <c r="A70" s="3"/>
      <c r="B70" s="3"/>
      <c r="C70" s="35"/>
      <c r="D70" s="3"/>
      <c r="E70" s="3"/>
      <c r="F70" s="35"/>
      <c r="G70" s="3"/>
      <c r="H70" s="3"/>
      <c r="I70" s="35"/>
      <c r="L70" s="56"/>
      <c r="M70" s="56"/>
      <c r="V70" s="3"/>
      <c r="W70" s="9"/>
      <c r="X70" s="3"/>
      <c r="Y70" s="45" t="s">
        <v>113</v>
      </c>
    </row>
    <row r="71" spans="3:25" ht="15.75">
      <c r="C71" s="35"/>
      <c r="G71" s="30"/>
      <c r="H71" s="30"/>
      <c r="I71" s="56"/>
      <c r="Y71" s="45" t="s">
        <v>114</v>
      </c>
    </row>
    <row r="72" spans="9:25" ht="15.75">
      <c r="I72" s="35"/>
      <c r="X72" s="30"/>
      <c r="Y72" s="45" t="s">
        <v>115</v>
      </c>
    </row>
    <row r="73" spans="9:25" ht="15">
      <c r="I73" s="35"/>
      <c r="Y73" s="45" t="s">
        <v>116</v>
      </c>
    </row>
    <row r="74" ht="15">
      <c r="Y74" s="45" t="s">
        <v>117</v>
      </c>
    </row>
    <row r="75" spans="1:25" ht="15.75">
      <c r="A75" s="3" t="s">
        <v>157</v>
      </c>
      <c r="G75" s="3" t="s">
        <v>158</v>
      </c>
      <c r="V75" s="30"/>
      <c r="W75" s="60"/>
      <c r="Y75" s="45" t="s">
        <v>118</v>
      </c>
    </row>
    <row r="76" ht="15">
      <c r="Y76" s="45" t="s">
        <v>119</v>
      </c>
    </row>
    <row r="77" ht="15">
      <c r="Y77" s="45" t="s">
        <v>120</v>
      </c>
    </row>
    <row r="78" ht="15">
      <c r="Y78" s="45" t="s">
        <v>121</v>
      </c>
    </row>
    <row r="79" ht="15">
      <c r="Y79" s="45" t="s">
        <v>122</v>
      </c>
    </row>
    <row r="80" ht="15">
      <c r="Y80" s="45" t="s">
        <v>123</v>
      </c>
    </row>
    <row r="81" ht="15">
      <c r="Y81" s="45" t="s">
        <v>124</v>
      </c>
    </row>
    <row r="82" ht="15">
      <c r="Y82" s="45" t="s">
        <v>125</v>
      </c>
    </row>
    <row r="83" ht="15">
      <c r="Y83" s="45" t="s">
        <v>126</v>
      </c>
    </row>
    <row r="84" ht="15">
      <c r="Y84" s="45" t="s">
        <v>127</v>
      </c>
    </row>
    <row r="85" ht="15">
      <c r="Y85" s="45" t="s">
        <v>128</v>
      </c>
    </row>
    <row r="86" ht="15">
      <c r="Y86" s="45" t="s">
        <v>129</v>
      </c>
    </row>
    <row r="87" ht="15">
      <c r="Y87" s="45" t="s">
        <v>130</v>
      </c>
    </row>
    <row r="88" ht="15">
      <c r="Y88" s="45" t="s">
        <v>131</v>
      </c>
    </row>
    <row r="89" ht="15">
      <c r="Y89" s="45" t="s">
        <v>132</v>
      </c>
    </row>
    <row r="90" ht="15">
      <c r="Y90" s="45" t="s">
        <v>133</v>
      </c>
    </row>
    <row r="91" ht="15">
      <c r="Y91" s="45" t="s">
        <v>134</v>
      </c>
    </row>
  </sheetData>
  <sheetProtection formatCells="0" formatColumns="0" formatRows="0" insertColumns="0" insertRows="0" insertHyperlinks="0" deleteColumns="0" deleteRows="0" pivotTables="0"/>
  <mergeCells count="22">
    <mergeCell ref="C56:E56"/>
    <mergeCell ref="C55:G55"/>
    <mergeCell ref="E19:G19"/>
    <mergeCell ref="E20:G20"/>
    <mergeCell ref="C9:E9"/>
    <mergeCell ref="C18:D18"/>
    <mergeCell ref="E18:G18"/>
    <mergeCell ref="C19:D19"/>
    <mergeCell ref="I22:K22"/>
    <mergeCell ref="A18:B18"/>
    <mergeCell ref="A19:B19"/>
    <mergeCell ref="A20:B20"/>
    <mergeCell ref="J18:L18"/>
    <mergeCell ref="J19:L19"/>
    <mergeCell ref="J20:L20"/>
    <mergeCell ref="D6:H6"/>
    <mergeCell ref="C8:H8"/>
    <mergeCell ref="C10:F10"/>
    <mergeCell ref="C22:G22"/>
    <mergeCell ref="C12:H12"/>
    <mergeCell ref="C17:D17"/>
    <mergeCell ref="C20:D20"/>
  </mergeCells>
  <conditionalFormatting sqref="N24:N53">
    <cfRule type="cellIs" priority="10" dxfId="1" operator="lessThan">
      <formula>18</formula>
    </cfRule>
  </conditionalFormatting>
  <dataValidations count="12">
    <dataValidation type="list" allowBlank="1" showInputMessage="1" showErrorMessage="1" sqref="C9">
      <formula1>'Inscripción colectiva'!$V$36:$V$41</formula1>
    </dataValidation>
    <dataValidation type="list" allowBlank="1" showInputMessage="1" showErrorMessage="1" sqref="J19:L20">
      <formula1>'Inscripción colectiva'!$V$44:$V$48</formula1>
    </dataValidation>
    <dataValidation type="list" allowBlank="1" showInputMessage="1" showErrorMessage="1" sqref="C10:C11">
      <formula1>'Inscripción colectiva'!$V$29:$V$33</formula1>
    </dataValidation>
    <dataValidation type="decimal" operator="lessThanOrEqual" allowBlank="1" showInputMessage="1" showErrorMessage="1" error="Revise o valor introducido como ano" sqref="E14:E15 K24:K53">
      <formula1>2013</formula1>
    </dataValidation>
    <dataValidation type="whole" allowBlank="1" showInputMessage="1" showErrorMessage="1" error="Revise o valor introducido como día" sqref="C14:C15 I24:I53">
      <formula1>0</formula1>
      <formula2>31</formula2>
    </dataValidation>
    <dataValidation type="whole" allowBlank="1" showInputMessage="1" showErrorMessage="1" error="Revise o valor introducido como mes" sqref="D14:D15 J24:J53">
      <formula1>0</formula1>
      <formula2>12</formula2>
    </dataValidation>
    <dataValidation type="list" allowBlank="1" showInputMessage="1" showErrorMessage="1" error="Revise a titulación introducida, xa que non é válida" sqref="J18:L18">
      <formula1>'Inscripción colectiva'!$V$44:$V$48</formula1>
    </dataValidation>
    <dataValidation type="whole" operator="greaterThanOrEqual" allowBlank="1" showInputMessage="1" showErrorMessage="1" error="Revise o número de licenza introducido" sqref="H24:H53">
      <formula1>0</formula1>
    </dataValidation>
    <dataValidation type="list" allowBlank="1" showInputMessage="1" showErrorMessage="1" error="Por favor, seleccionar da lista" sqref="D6:H6">
      <formula1>'Inscripción colectiva'!$Y$8:$Y$91</formula1>
    </dataValidation>
    <dataValidation allowBlank="1" showInputMessage="1" showErrorMessage="1" error="Revise o valor da clase introducida" sqref="M24:M53"/>
    <dataValidation type="list" allowBlank="1" showInputMessage="1" showErrorMessage="1" sqref="P9:T9">
      <formula1>'Inscripción colectiva'!$V$7:$V$24</formula1>
    </dataValidation>
    <dataValidation type="list" allowBlank="1" showInputMessage="1" showErrorMessage="1" error="Revise o valor da clase introducida" sqref="L24:L53">
      <formula1>'Inscripción colectiva'!$V$7:$V$24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67" r:id="rId4"/>
  <headerFooter alignWithMargins="0">
    <oddFooter>&amp;CPágina &amp;P de 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Fernando DESMARQUESL</cp:lastModifiedBy>
  <cp:lastPrinted>2017-04-27T21:51:28Z</cp:lastPrinted>
  <dcterms:created xsi:type="dcterms:W3CDTF">2011-03-24T12:05:17Z</dcterms:created>
  <dcterms:modified xsi:type="dcterms:W3CDTF">2017-04-27T21:53:37Z</dcterms:modified>
  <cp:category/>
  <cp:version/>
  <cp:contentType/>
  <cp:contentStatus/>
</cp:coreProperties>
</file>