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Box Sync\DESMARQUE\Regatas\2022\Sanxenxo\Copa de España\"/>
    </mc:Choice>
  </mc:AlternateContent>
  <xr:revisionPtr revIDLastSave="0" documentId="8_{19450F3B-84B9-4AE0-ABC9-3E19413EB73D}" xr6:coauthVersionLast="47" xr6:coauthVersionMax="47" xr10:uidLastSave="{00000000-0000-0000-0000-000000000000}"/>
  <bookViews>
    <workbookView xWindow="-108" yWindow="-108" windowWidth="23256" windowHeight="12576" xr2:uid="{C9A41A9E-8DC5-42B7-8E16-DA67339360CA}"/>
  </bookViews>
  <sheets>
    <sheet name="Clasicos " sheetId="2" r:id="rId1"/>
    <sheet name="Open" sheetId="3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AB23" i="3" l="1"/>
  <c r="AB20" i="3"/>
  <c r="AB24" i="3"/>
  <c r="AB14" i="3"/>
  <c r="AB7" i="3"/>
  <c r="AB8" i="3"/>
  <c r="AB10" i="3"/>
  <c r="AB9" i="3"/>
  <c r="AB15" i="3"/>
  <c r="AB17" i="3"/>
  <c r="AB11" i="3"/>
  <c r="AB18" i="3"/>
  <c r="AB16" i="3"/>
  <c r="AB12" i="3"/>
  <c r="AB21" i="3"/>
  <c r="AB13" i="3"/>
  <c r="AB19" i="3"/>
  <c r="AB22" i="3"/>
  <c r="AB6" i="3"/>
  <c r="AB19" i="2"/>
  <c r="AB7" i="2"/>
  <c r="AB11" i="2"/>
  <c r="AB9" i="2"/>
  <c r="AB10" i="2"/>
  <c r="AB8" i="2"/>
  <c r="AB12" i="2"/>
  <c r="AB13" i="2"/>
  <c r="AB14" i="2"/>
  <c r="AB15" i="2"/>
  <c r="AB16" i="2"/>
  <c r="AB17" i="2"/>
  <c r="AB20" i="2"/>
  <c r="AB21" i="2"/>
  <c r="AB18" i="2"/>
  <c r="AB6" i="2"/>
</calcChain>
</file>

<file path=xl/sharedStrings.xml><?xml version="1.0" encoding="utf-8"?>
<sst xmlns="http://schemas.openxmlformats.org/spreadsheetml/2006/main" count="201" uniqueCount="157">
  <si>
    <t>Pos</t>
  </si>
  <si>
    <t>Nº.Vela</t>
  </si>
  <si>
    <t>Yate</t>
  </si>
  <si>
    <t>Armador</t>
  </si>
  <si>
    <t>Patrón</t>
  </si>
  <si>
    <t>Club</t>
  </si>
  <si>
    <t>Puntos</t>
  </si>
  <si>
    <t>E16</t>
  </si>
  <si>
    <t>BRIBÓN 500</t>
  </si>
  <si>
    <t>JOSEP CUSÍ</t>
  </si>
  <si>
    <t>RCN SANXENXO</t>
  </si>
  <si>
    <t>GBR48</t>
  </si>
  <si>
    <t>CAPRICE</t>
  </si>
  <si>
    <t>JAVIER MONZÓN</t>
  </si>
  <si>
    <t>IÑIGO ECHENIQUE</t>
  </si>
  <si>
    <t>CM CANIDO</t>
  </si>
  <si>
    <t>GER59</t>
  </si>
  <si>
    <t>AIDA</t>
  </si>
  <si>
    <t>FRANCISCO BOTAS</t>
  </si>
  <si>
    <t>RCNC - LA PENELA</t>
  </si>
  <si>
    <t>GBR50</t>
  </si>
  <si>
    <t>ALIBABA II</t>
  </si>
  <si>
    <t>ESP72</t>
  </si>
  <si>
    <t>TITIA</t>
  </si>
  <si>
    <t>GBR57</t>
  </si>
  <si>
    <t>ERICA</t>
  </si>
  <si>
    <t>VIOLETA ÁLVAREZ</t>
  </si>
  <si>
    <t>FIN59</t>
  </si>
  <si>
    <t>IAN</t>
  </si>
  <si>
    <t>CÉSAR ELIZAGA</t>
  </si>
  <si>
    <t>STARDUST</t>
  </si>
  <si>
    <t>SANTIAGO CAMPOS</t>
  </si>
  <si>
    <t>POR4</t>
  </si>
  <si>
    <t>SELJM</t>
  </si>
  <si>
    <t>CLUBE NAVAL CASCAIS</t>
  </si>
  <si>
    <t>ESP70</t>
  </si>
  <si>
    <t>MAYBE XIV</t>
  </si>
  <si>
    <t>EUGENIO GALDÓN</t>
  </si>
  <si>
    <t>RCR CARTAGENA</t>
  </si>
  <si>
    <t>STELLA</t>
  </si>
  <si>
    <t>GBR86</t>
  </si>
  <si>
    <t>SCOUNDREL I</t>
  </si>
  <si>
    <t>JOHN HARLAND ORNEBERG</t>
  </si>
  <si>
    <t>NYYC / CNC</t>
  </si>
  <si>
    <t>THISBE</t>
  </si>
  <si>
    <t>SWE125</t>
  </si>
  <si>
    <t>DELPHINA</t>
  </si>
  <si>
    <t>GBR100</t>
  </si>
  <si>
    <t>JAIME ALONSO</t>
  </si>
  <si>
    <t>CLASIFICACION GENERAL DESAFÍO NAO VICTORIA CLASE 6 M CLÁSICOS</t>
  </si>
  <si>
    <t>CLASIFICACION GENERAL DESAFÍO NAO VICTORIA CLASE 6 M OPEN</t>
  </si>
  <si>
    <t>ESCOTET - BOTAS</t>
  </si>
  <si>
    <t>ELENA DE BORBÓN</t>
  </si>
  <si>
    <t xml:space="preserve">JOHN HARLAND </t>
  </si>
  <si>
    <t>CN PORTONOVO</t>
  </si>
  <si>
    <t>CREAM</t>
  </si>
  <si>
    <t>ESP71</t>
  </si>
  <si>
    <t>BERTA</t>
  </si>
  <si>
    <t>JAVIER CELA</t>
  </si>
  <si>
    <t>PEDRO CAMPOS</t>
  </si>
  <si>
    <t>ESP91</t>
  </si>
  <si>
    <t>HNOS. CAMPOS</t>
  </si>
  <si>
    <t>ALICIA FREIRE VÁZQUEZ</t>
  </si>
  <si>
    <t>MAURICIO SÁNCHEZ - BELLA</t>
  </si>
  <si>
    <t>ALIBABA TEAM</t>
  </si>
  <si>
    <t>MIGUEL LAGO</t>
  </si>
  <si>
    <t>MRCYB</t>
  </si>
  <si>
    <t>FRA111</t>
  </si>
  <si>
    <t>DIX AOUT</t>
  </si>
  <si>
    <t>LOUIS HECKLY</t>
  </si>
  <si>
    <t>Y.C. DE FRANCE</t>
  </si>
  <si>
    <t>FIN80</t>
  </si>
  <si>
    <t>ASTRÉE III</t>
  </si>
  <si>
    <t>OSSI PAIJA</t>
  </si>
  <si>
    <t>NYLÄNDSKA JK.</t>
  </si>
  <si>
    <t>GBR40</t>
  </si>
  <si>
    <t>VALDAI</t>
  </si>
  <si>
    <t>DIRK STOLP &amp; TOM OWEN</t>
  </si>
  <si>
    <t>DIRK STOLP</t>
  </si>
  <si>
    <t>KONINKLIJKE W.V.L.</t>
  </si>
  <si>
    <t>FIN74</t>
  </si>
  <si>
    <t>LISBETH V</t>
  </si>
  <si>
    <t>T.SCHAUMAN, S.SCHAUMAN, H BRUNOW, R.LILI</t>
  </si>
  <si>
    <t>TED SCHAUMAN</t>
  </si>
  <si>
    <t>SWE19</t>
  </si>
  <si>
    <t>SASKIA II</t>
  </si>
  <si>
    <t>RAINER A. MUELLER</t>
  </si>
  <si>
    <t>PIERRE GUESS</t>
  </si>
  <si>
    <t>C.V. DE VILLENEUVE</t>
  </si>
  <si>
    <t>CAN80</t>
  </si>
  <si>
    <t>ELISABETH X</t>
  </si>
  <si>
    <t>RAINER A .MUELLER</t>
  </si>
  <si>
    <t>ADAM HENLEY</t>
  </si>
  <si>
    <t>R.VANCOUVER Y.C.</t>
  </si>
  <si>
    <t>FIN44</t>
  </si>
  <si>
    <t>TOY</t>
  </si>
  <si>
    <t>MIKA LAPPALAINEN</t>
  </si>
  <si>
    <t>TON JAKOBY</t>
  </si>
  <si>
    <t>INIÖ SEGELSÄLLSKAP</t>
  </si>
  <si>
    <t>ESP26</t>
  </si>
  <si>
    <t>ACACIA</t>
  </si>
  <si>
    <t>MAURICIO SÁNCHEZ BELLA</t>
  </si>
  <si>
    <t>ALBERTA RIGONI</t>
  </si>
  <si>
    <t>Y.C. CHIAVARI</t>
  </si>
  <si>
    <t>2021 EUROPEO</t>
  </si>
  <si>
    <t>2020 CIRCUITO</t>
  </si>
  <si>
    <t>2021 CIRCUITO</t>
  </si>
  <si>
    <t>2022 CIRCUITO</t>
  </si>
  <si>
    <t>2022 MUNDIAL</t>
  </si>
  <si>
    <t>PATRICK MONTEIRO</t>
  </si>
  <si>
    <t>ESP16</t>
  </si>
  <si>
    <t>GBR89</t>
  </si>
  <si>
    <t>BATTLECRY</t>
  </si>
  <si>
    <t>JEREMY THORP</t>
  </si>
  <si>
    <t>R. YACHT SQUADRON</t>
  </si>
  <si>
    <t>SUI132</t>
  </si>
  <si>
    <t>SOPHIE RACING</t>
  </si>
  <si>
    <t>HUGO STENBECK</t>
  </si>
  <si>
    <t>S.N. DE GENÉVE</t>
  </si>
  <si>
    <t>GBR107</t>
  </si>
  <si>
    <t>VALHALLA</t>
  </si>
  <si>
    <t>PAUL SMITH</t>
  </si>
  <si>
    <t>HAYLING I.S.C.</t>
  </si>
  <si>
    <t>HOL J.MICHAEL LARSSON</t>
  </si>
  <si>
    <t>R.SWEDISH Y.C.</t>
  </si>
  <si>
    <t>SWE114</t>
  </si>
  <si>
    <t>NOTORIOUS</t>
  </si>
  <si>
    <t>CLAES HENNINGSSON</t>
  </si>
  <si>
    <t>SUI74</t>
  </si>
  <si>
    <t>NIVOLA</t>
  </si>
  <si>
    <t>REINCHARD SUHNER</t>
  </si>
  <si>
    <t>S.V.BOTTIGHOFEN</t>
  </si>
  <si>
    <t>SUI140</t>
  </si>
  <si>
    <t>GINKGO TOO</t>
  </si>
  <si>
    <t>JAN ECKERT</t>
  </si>
  <si>
    <t>SWE137</t>
  </si>
  <si>
    <t>FILIPPA</t>
  </si>
  <si>
    <t>RICHARD GÖRANSSON</t>
  </si>
  <si>
    <t>SUI122</t>
  </si>
  <si>
    <t>WOODOO</t>
  </si>
  <si>
    <t>RAINER MULLER</t>
  </si>
  <si>
    <t>LIONEL MERMINOD</t>
  </si>
  <si>
    <t>C.N. DE VERSOIX</t>
  </si>
  <si>
    <t>SUI77</t>
  </si>
  <si>
    <t>JUNIOR</t>
  </si>
  <si>
    <t>PHILIPPE DURR - RAINER MÜLLER</t>
  </si>
  <si>
    <t>PHILIPPE DURR</t>
  </si>
  <si>
    <t>FIN78</t>
  </si>
  <si>
    <t>EVELINA</t>
  </si>
  <si>
    <t>HENRIK ANDERSIN</t>
  </si>
  <si>
    <t>SUI104</t>
  </si>
  <si>
    <t>TEMPTATION3</t>
  </si>
  <si>
    <t>BEAT FURRER</t>
  </si>
  <si>
    <t>A.V.PORTALBAN</t>
  </si>
  <si>
    <t>SUI111</t>
  </si>
  <si>
    <t>RAINER A. MULLER</t>
  </si>
  <si>
    <t>F. BREAC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</si>
</sst>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7"/>
      <color rgb="FF002B59"/>
      <name val="Tahoma"/>
      <family val="2"/>
    </font>
    <font>
      <b/>
      <sz val="10"/>
      <color rgb="FF002B59"/>
      <name val="Tahoma"/>
      <family val="2"/>
    </font>
    <font>
      <b/>
      <sz val="7"/>
      <color rgb="FFFFFFFF"/>
      <name val="Tahoma"/>
      <family val="2"/>
    </font>
  </fonts>
  <fills count="8">
    <fill>
      <patternFill patternType="none"/>
    </fill>
    <fill>
      <patternFill patternType="gray125"/>
    </fill>
    <fill>
      <patternFill patternType="solid">
        <fgColor rgb="FFFFF0E8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3399"/>
        <bgColor indexed="64"/>
      </patternFill>
    </fill>
    <fill>
      <patternFill patternType="solid">
        <fgColor rgb="FFEBF1F4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/>
    </xf>
    <xf numFmtId="0" fontId="0" fillId="0" borderId="0" xfId="0" applyAlignment="1"/>
    <xf numFmtId="0" fontId="1" fillId="7" borderId="2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1" fillId="7" borderId="2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 wrapText="1"/>
    </xf>
    <xf numFmtId="0" fontId="1" fillId="6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gif"/><Relationship Id="rId1" Type="http://schemas.openxmlformats.org/officeDocument/2006/relationships/image" Target="../media/image1.gi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gif"/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464820</xdr:colOff>
      <xdr:row>4</xdr:row>
      <xdr:rowOff>26145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1590CA5-3B7D-41CA-AE5E-5C41D59E0E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06780" cy="7576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65726</xdr:colOff>
      <xdr:row>0</xdr:row>
      <xdr:rowOff>0</xdr:rowOff>
    </xdr:from>
    <xdr:to>
      <xdr:col>27</xdr:col>
      <xdr:colOff>741601</xdr:colOff>
      <xdr:row>3</xdr:row>
      <xdr:rowOff>152400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CD64E4E-4C1E-4502-9B52-C5100C0D9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96466" y="0"/>
          <a:ext cx="675875" cy="7010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525780</xdr:colOff>
      <xdr:row>4</xdr:row>
      <xdr:rowOff>26145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1BFAF43-81E5-4738-86F2-BBA824A5A8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06780" cy="7576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111446</xdr:colOff>
      <xdr:row>0</xdr:row>
      <xdr:rowOff>7620</xdr:rowOff>
    </xdr:from>
    <xdr:to>
      <xdr:col>27</xdr:col>
      <xdr:colOff>787321</xdr:colOff>
      <xdr:row>3</xdr:row>
      <xdr:rowOff>160020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5C830A6C-91BD-480C-B79A-7BDE755EA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9726" y="7620"/>
          <a:ext cx="675875" cy="7010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E462B2-A4A6-4ECE-8D29-2C747F40A509}">
  <dimension ref="A3:AB21"/>
  <sheetViews>
    <sheetView tabSelected="1" workbookViewId="0">
      <selection activeCell="F14" sqref="F14"/>
    </sheetView>
  </sheetViews>
  <sheetFormatPr baseColWidth="10" defaultRowHeight="14.4" x14ac:dyDescent="0.3"/>
  <cols>
    <col min="1" max="1" width="6.44140625" customWidth="1"/>
    <col min="4" max="4" width="15.5546875" customWidth="1"/>
    <col min="5" max="5" width="15.88671875" customWidth="1"/>
    <col min="13" max="27" width="0" hidden="1" customWidth="1"/>
  </cols>
  <sheetData>
    <row r="3" spans="1:28" ht="14.4" customHeight="1" x14ac:dyDescent="0.3">
      <c r="A3" s="2" t="s">
        <v>49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</row>
    <row r="5" spans="1:28" x14ac:dyDescent="0.3">
      <c r="A5" s="3" t="s">
        <v>0</v>
      </c>
      <c r="B5" s="3" t="s">
        <v>1</v>
      </c>
      <c r="C5" s="3" t="s">
        <v>2</v>
      </c>
      <c r="D5" s="3" t="s">
        <v>3</v>
      </c>
      <c r="E5" s="3" t="s">
        <v>4</v>
      </c>
      <c r="F5" s="3" t="s">
        <v>5</v>
      </c>
      <c r="G5" s="3">
        <v>2019</v>
      </c>
      <c r="H5" s="3" t="s">
        <v>105</v>
      </c>
      <c r="I5" s="3" t="s">
        <v>106</v>
      </c>
      <c r="J5" s="3" t="s">
        <v>104</v>
      </c>
      <c r="K5" s="3" t="s">
        <v>107</v>
      </c>
      <c r="L5" s="3" t="s">
        <v>108</v>
      </c>
      <c r="M5" s="3">
        <v>7</v>
      </c>
      <c r="N5" s="3">
        <v>8</v>
      </c>
      <c r="O5" s="3">
        <v>9</v>
      </c>
      <c r="P5" s="3">
        <v>10</v>
      </c>
      <c r="Q5" s="3">
        <v>11</v>
      </c>
      <c r="R5" s="3">
        <v>12</v>
      </c>
      <c r="S5" s="3">
        <v>13</v>
      </c>
      <c r="T5" s="3">
        <v>14</v>
      </c>
      <c r="U5" s="3">
        <v>15</v>
      </c>
      <c r="V5" s="3">
        <v>16</v>
      </c>
      <c r="W5" s="3">
        <v>17</v>
      </c>
      <c r="X5" s="3">
        <v>18</v>
      </c>
      <c r="Y5" s="3">
        <v>19</v>
      </c>
      <c r="Z5" s="3">
        <v>20</v>
      </c>
      <c r="AA5" s="3">
        <v>21</v>
      </c>
      <c r="AB5" s="3" t="s">
        <v>6</v>
      </c>
    </row>
    <row r="6" spans="1:28" ht="19.95" customHeight="1" x14ac:dyDescent="0.3">
      <c r="A6" s="13">
        <v>1</v>
      </c>
      <c r="B6" s="13" t="s">
        <v>7</v>
      </c>
      <c r="C6" s="13" t="s">
        <v>8</v>
      </c>
      <c r="D6" s="13" t="s">
        <v>9</v>
      </c>
      <c r="E6" s="13" t="s">
        <v>59</v>
      </c>
      <c r="F6" s="13" t="s">
        <v>10</v>
      </c>
      <c r="G6" s="13">
        <v>16</v>
      </c>
      <c r="H6" s="13">
        <v>7</v>
      </c>
      <c r="I6" s="13">
        <v>22</v>
      </c>
      <c r="J6" s="13">
        <v>15</v>
      </c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>
        <f>G6+H6+I6+J6</f>
        <v>60</v>
      </c>
    </row>
    <row r="7" spans="1:28" ht="19.95" customHeight="1" x14ac:dyDescent="0.3">
      <c r="A7" s="11">
        <v>2</v>
      </c>
      <c r="B7" s="11" t="s">
        <v>11</v>
      </c>
      <c r="C7" s="11" t="s">
        <v>12</v>
      </c>
      <c r="D7" s="11" t="s">
        <v>13</v>
      </c>
      <c r="E7" s="11" t="s">
        <v>14</v>
      </c>
      <c r="F7" s="11" t="s">
        <v>15</v>
      </c>
      <c r="G7" s="11">
        <v>25</v>
      </c>
      <c r="H7" s="11">
        <v>16</v>
      </c>
      <c r="I7" s="11">
        <v>58</v>
      </c>
      <c r="J7" s="11">
        <v>25</v>
      </c>
      <c r="K7" s="11"/>
      <c r="L7" s="11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4">
        <f>G7+H7+I7+J7</f>
        <v>124</v>
      </c>
    </row>
    <row r="8" spans="1:28" ht="19.95" customHeight="1" x14ac:dyDescent="0.3">
      <c r="A8" s="13">
        <v>3</v>
      </c>
      <c r="B8" s="13" t="s">
        <v>16</v>
      </c>
      <c r="C8" s="13" t="s">
        <v>17</v>
      </c>
      <c r="D8" s="13" t="s">
        <v>51</v>
      </c>
      <c r="E8" s="13" t="s">
        <v>18</v>
      </c>
      <c r="F8" s="13" t="s">
        <v>19</v>
      </c>
      <c r="G8" s="13">
        <v>33</v>
      </c>
      <c r="H8" s="13">
        <v>20</v>
      </c>
      <c r="I8" s="13">
        <v>103</v>
      </c>
      <c r="J8" s="13">
        <v>19</v>
      </c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>
        <f>G8+H8+I8+J8</f>
        <v>175</v>
      </c>
    </row>
    <row r="9" spans="1:28" s="9" customFormat="1" ht="19.95" customHeight="1" x14ac:dyDescent="0.3">
      <c r="A9" s="11">
        <v>4</v>
      </c>
      <c r="B9" s="12" t="s">
        <v>22</v>
      </c>
      <c r="C9" s="12" t="s">
        <v>23</v>
      </c>
      <c r="D9" s="12" t="s">
        <v>62</v>
      </c>
      <c r="E9" s="12" t="s">
        <v>63</v>
      </c>
      <c r="F9" s="12" t="s">
        <v>10</v>
      </c>
      <c r="G9" s="12">
        <v>39</v>
      </c>
      <c r="H9" s="12">
        <v>16</v>
      </c>
      <c r="I9" s="12">
        <v>97</v>
      </c>
      <c r="J9" s="12">
        <v>35</v>
      </c>
      <c r="K9" s="12"/>
      <c r="L9" s="12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4">
        <f>G9+H9+I9+J9</f>
        <v>187</v>
      </c>
    </row>
    <row r="10" spans="1:28" ht="19.95" customHeight="1" x14ac:dyDescent="0.3">
      <c r="A10" s="13">
        <v>5</v>
      </c>
      <c r="B10" s="14" t="s">
        <v>20</v>
      </c>
      <c r="C10" s="14" t="s">
        <v>21</v>
      </c>
      <c r="D10" s="14" t="s">
        <v>64</v>
      </c>
      <c r="E10" s="14" t="s">
        <v>65</v>
      </c>
      <c r="F10" s="14" t="s">
        <v>66</v>
      </c>
      <c r="G10" s="14">
        <v>34</v>
      </c>
      <c r="H10" s="14">
        <v>49</v>
      </c>
      <c r="I10" s="14">
        <v>100</v>
      </c>
      <c r="J10" s="14">
        <v>27</v>
      </c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3">
        <f>G10+H10+I10+J10</f>
        <v>210</v>
      </c>
    </row>
    <row r="11" spans="1:28" ht="19.95" customHeight="1" x14ac:dyDescent="0.3">
      <c r="A11" s="11">
        <v>6</v>
      </c>
      <c r="B11" s="10" t="s">
        <v>60</v>
      </c>
      <c r="C11" s="10" t="s">
        <v>30</v>
      </c>
      <c r="D11" s="10" t="s">
        <v>61</v>
      </c>
      <c r="E11" s="10" t="s">
        <v>31</v>
      </c>
      <c r="F11" s="10" t="s">
        <v>10</v>
      </c>
      <c r="G11" s="10">
        <v>68</v>
      </c>
      <c r="H11" s="10">
        <v>30</v>
      </c>
      <c r="I11" s="10">
        <v>76</v>
      </c>
      <c r="J11" s="10">
        <v>60</v>
      </c>
      <c r="K11" s="10"/>
      <c r="L11" s="10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4">
        <f>G11+H11+I11+J11</f>
        <v>234</v>
      </c>
    </row>
    <row r="12" spans="1:28" ht="19.95" customHeight="1" x14ac:dyDescent="0.3">
      <c r="A12" s="13">
        <v>7</v>
      </c>
      <c r="B12" s="14" t="s">
        <v>27</v>
      </c>
      <c r="C12" s="14" t="s">
        <v>28</v>
      </c>
      <c r="D12" s="14" t="s">
        <v>29</v>
      </c>
      <c r="E12" s="14" t="s">
        <v>29</v>
      </c>
      <c r="F12" s="14" t="s">
        <v>10</v>
      </c>
      <c r="G12" s="14">
        <v>50</v>
      </c>
      <c r="H12" s="14">
        <v>27</v>
      </c>
      <c r="I12" s="14">
        <v>158</v>
      </c>
      <c r="J12" s="14">
        <v>61</v>
      </c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3">
        <f>G12+H12+I12+J12</f>
        <v>296</v>
      </c>
    </row>
    <row r="13" spans="1:28" ht="19.95" customHeight="1" x14ac:dyDescent="0.3">
      <c r="A13" s="11">
        <v>8</v>
      </c>
      <c r="B13" s="10" t="s">
        <v>67</v>
      </c>
      <c r="C13" s="10" t="s">
        <v>68</v>
      </c>
      <c r="D13" s="10" t="s">
        <v>69</v>
      </c>
      <c r="E13" s="10" t="s">
        <v>69</v>
      </c>
      <c r="F13" s="10" t="s">
        <v>70</v>
      </c>
      <c r="G13" s="10">
        <v>72</v>
      </c>
      <c r="H13" s="10">
        <v>49</v>
      </c>
      <c r="I13" s="10">
        <v>249</v>
      </c>
      <c r="J13" s="10">
        <v>24</v>
      </c>
      <c r="K13" s="10"/>
      <c r="L13" s="10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4">
        <f>G13+H13+I13+J13</f>
        <v>394</v>
      </c>
    </row>
    <row r="14" spans="1:28" ht="19.95" customHeight="1" x14ac:dyDescent="0.3">
      <c r="A14" s="13">
        <v>9</v>
      </c>
      <c r="B14" s="14" t="s">
        <v>71</v>
      </c>
      <c r="C14" s="14" t="s">
        <v>72</v>
      </c>
      <c r="D14" s="14" t="s">
        <v>73</v>
      </c>
      <c r="E14" s="14" t="s">
        <v>73</v>
      </c>
      <c r="F14" s="14" t="s">
        <v>74</v>
      </c>
      <c r="G14" s="14">
        <v>72</v>
      </c>
      <c r="H14" s="14">
        <v>49</v>
      </c>
      <c r="I14" s="14">
        <v>255</v>
      </c>
      <c r="J14" s="14">
        <v>19</v>
      </c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3">
        <f>G14+H14+I14+J14</f>
        <v>395</v>
      </c>
    </row>
    <row r="15" spans="1:28" ht="19.95" customHeight="1" x14ac:dyDescent="0.3">
      <c r="A15" s="11">
        <v>10</v>
      </c>
      <c r="B15" s="10" t="s">
        <v>75</v>
      </c>
      <c r="C15" s="10" t="s">
        <v>76</v>
      </c>
      <c r="D15" s="10" t="s">
        <v>77</v>
      </c>
      <c r="E15" s="10" t="s">
        <v>78</v>
      </c>
      <c r="F15" s="10" t="s">
        <v>79</v>
      </c>
      <c r="G15" s="10">
        <v>72</v>
      </c>
      <c r="H15" s="10">
        <v>49</v>
      </c>
      <c r="I15" s="10">
        <v>257</v>
      </c>
      <c r="J15" s="10">
        <v>56</v>
      </c>
      <c r="K15" s="10"/>
      <c r="L15" s="10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4">
        <f>G15+H15+I15+J15</f>
        <v>434</v>
      </c>
    </row>
    <row r="16" spans="1:28" ht="19.95" customHeight="1" x14ac:dyDescent="0.3">
      <c r="A16" s="13">
        <v>11</v>
      </c>
      <c r="B16" s="14" t="s">
        <v>80</v>
      </c>
      <c r="C16" s="14" t="s">
        <v>81</v>
      </c>
      <c r="D16" s="14" t="s">
        <v>82</v>
      </c>
      <c r="E16" s="14" t="s">
        <v>83</v>
      </c>
      <c r="F16" s="14" t="s">
        <v>74</v>
      </c>
      <c r="G16" s="14">
        <v>72</v>
      </c>
      <c r="H16" s="14">
        <v>49</v>
      </c>
      <c r="I16" s="14">
        <v>262</v>
      </c>
      <c r="J16" s="14">
        <v>60</v>
      </c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3">
        <f>G16+H16+I16+J16</f>
        <v>443</v>
      </c>
    </row>
    <row r="17" spans="1:28" ht="19.95" customHeight="1" x14ac:dyDescent="0.3">
      <c r="A17" s="11">
        <v>12</v>
      </c>
      <c r="B17" s="10" t="s">
        <v>84</v>
      </c>
      <c r="C17" s="10" t="s">
        <v>85</v>
      </c>
      <c r="D17" s="10" t="s">
        <v>86</v>
      </c>
      <c r="E17" s="10" t="s">
        <v>87</v>
      </c>
      <c r="F17" s="10" t="s">
        <v>88</v>
      </c>
      <c r="G17" s="10">
        <v>72</v>
      </c>
      <c r="H17" s="10">
        <v>49</v>
      </c>
      <c r="I17" s="10">
        <v>270</v>
      </c>
      <c r="J17" s="10">
        <v>53</v>
      </c>
      <c r="K17" s="10"/>
      <c r="L17" s="10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4">
        <f>G17+H17+I17+J17</f>
        <v>444</v>
      </c>
    </row>
    <row r="18" spans="1:28" ht="19.95" customHeight="1" x14ac:dyDescent="0.3">
      <c r="A18" s="13">
        <v>13</v>
      </c>
      <c r="B18" s="14" t="s">
        <v>99</v>
      </c>
      <c r="C18" s="14" t="s">
        <v>100</v>
      </c>
      <c r="D18" s="14" t="s">
        <v>101</v>
      </c>
      <c r="E18" s="14" t="s">
        <v>102</v>
      </c>
      <c r="F18" s="14" t="s">
        <v>103</v>
      </c>
      <c r="G18" s="14">
        <v>72</v>
      </c>
      <c r="H18" s="14">
        <v>49</v>
      </c>
      <c r="I18" s="14">
        <v>288</v>
      </c>
      <c r="J18" s="14">
        <v>56</v>
      </c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3">
        <f>G18+H18+I18+J18</f>
        <v>465</v>
      </c>
    </row>
    <row r="19" spans="1:28" ht="19.95" customHeight="1" x14ac:dyDescent="0.3">
      <c r="A19" s="11">
        <v>14</v>
      </c>
      <c r="B19" s="10" t="s">
        <v>24</v>
      </c>
      <c r="C19" s="10" t="s">
        <v>25</v>
      </c>
      <c r="D19" s="10" t="s">
        <v>26</v>
      </c>
      <c r="E19" s="10" t="s">
        <v>52</v>
      </c>
      <c r="F19" s="10" t="s">
        <v>10</v>
      </c>
      <c r="G19" s="10">
        <v>46</v>
      </c>
      <c r="H19" s="10">
        <v>49</v>
      </c>
      <c r="I19" s="10">
        <v>288</v>
      </c>
      <c r="J19" s="10">
        <v>96</v>
      </c>
      <c r="K19" s="10"/>
      <c r="L19" s="10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4">
        <f>G19+H19+I19+J19</f>
        <v>479</v>
      </c>
    </row>
    <row r="20" spans="1:28" ht="19.95" customHeight="1" x14ac:dyDescent="0.3">
      <c r="A20" s="13">
        <v>15</v>
      </c>
      <c r="B20" s="14" t="s">
        <v>89</v>
      </c>
      <c r="C20" s="14" t="s">
        <v>90</v>
      </c>
      <c r="D20" s="14" t="s">
        <v>91</v>
      </c>
      <c r="E20" s="14" t="s">
        <v>92</v>
      </c>
      <c r="F20" s="14" t="s">
        <v>93</v>
      </c>
      <c r="G20" s="14">
        <v>72</v>
      </c>
      <c r="H20" s="14">
        <v>49</v>
      </c>
      <c r="I20" s="14">
        <v>285</v>
      </c>
      <c r="J20" s="14">
        <v>74</v>
      </c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3">
        <f>G20+H20+I20+J20</f>
        <v>480</v>
      </c>
    </row>
    <row r="21" spans="1:28" ht="19.95" customHeight="1" x14ac:dyDescent="0.3">
      <c r="A21" s="11">
        <v>16</v>
      </c>
      <c r="B21" s="11" t="s">
        <v>94</v>
      </c>
      <c r="C21" s="11" t="s">
        <v>95</v>
      </c>
      <c r="D21" s="11" t="s">
        <v>96</v>
      </c>
      <c r="E21" s="11" t="s">
        <v>97</v>
      </c>
      <c r="F21" s="11" t="s">
        <v>98</v>
      </c>
      <c r="G21" s="11">
        <v>72</v>
      </c>
      <c r="H21" s="11">
        <v>49</v>
      </c>
      <c r="I21" s="11">
        <v>286</v>
      </c>
      <c r="J21" s="11">
        <v>79</v>
      </c>
      <c r="K21" s="11"/>
      <c r="L21" s="11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4">
        <f>G21+H21+I21+J21</f>
        <v>486</v>
      </c>
    </row>
  </sheetData>
  <sortState xmlns:xlrd2="http://schemas.microsoft.com/office/spreadsheetml/2017/richdata2" ref="A6:AB21">
    <sortCondition ref="AB6:AB21"/>
  </sortState>
  <mergeCells count="1">
    <mergeCell ref="A3:AB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8CE0AE-75AD-4BEC-A56D-9E661F07C942}">
  <dimension ref="A2:AB24"/>
  <sheetViews>
    <sheetView topLeftCell="C1" workbookViewId="0">
      <selection activeCell="AE6" sqref="AE6"/>
    </sheetView>
  </sheetViews>
  <sheetFormatPr baseColWidth="10" defaultRowHeight="14.4" x14ac:dyDescent="0.3"/>
  <cols>
    <col min="1" max="1" width="5.5546875" customWidth="1"/>
    <col min="13" max="27" width="0" hidden="1" customWidth="1"/>
  </cols>
  <sheetData>
    <row r="2" spans="1:28" ht="14.4" customHeight="1" x14ac:dyDescent="0.3">
      <c r="A2" s="2" t="s">
        <v>50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</row>
    <row r="3" spans="1:28" ht="14.4" customHeight="1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5" spans="1:28" x14ac:dyDescent="0.3">
      <c r="A5" s="3" t="s">
        <v>0</v>
      </c>
      <c r="B5" s="3" t="s">
        <v>1</v>
      </c>
      <c r="C5" s="3" t="s">
        <v>2</v>
      </c>
      <c r="D5" s="3" t="s">
        <v>3</v>
      </c>
      <c r="E5" s="3" t="s">
        <v>4</v>
      </c>
      <c r="F5" s="3" t="s">
        <v>5</v>
      </c>
      <c r="G5" s="3">
        <v>2019</v>
      </c>
      <c r="H5" s="3" t="s">
        <v>105</v>
      </c>
      <c r="I5" s="3" t="s">
        <v>106</v>
      </c>
      <c r="J5" s="3" t="s">
        <v>104</v>
      </c>
      <c r="K5" s="3" t="s">
        <v>107</v>
      </c>
      <c r="L5" s="3" t="s">
        <v>108</v>
      </c>
      <c r="M5" s="3">
        <v>7</v>
      </c>
      <c r="N5" s="3">
        <v>8</v>
      </c>
      <c r="O5" s="3">
        <v>9</v>
      </c>
      <c r="P5" s="3">
        <v>10</v>
      </c>
      <c r="Q5" s="3">
        <v>11</v>
      </c>
      <c r="R5" s="3">
        <v>12</v>
      </c>
      <c r="S5" s="3">
        <v>13</v>
      </c>
      <c r="T5" s="3">
        <v>14</v>
      </c>
      <c r="U5" s="3">
        <v>15</v>
      </c>
      <c r="V5" s="3">
        <v>16</v>
      </c>
      <c r="W5" s="3">
        <v>17</v>
      </c>
      <c r="X5" s="3">
        <v>18</v>
      </c>
      <c r="Y5" s="3">
        <v>19</v>
      </c>
      <c r="Z5" s="3">
        <v>20</v>
      </c>
      <c r="AA5" s="3">
        <v>21</v>
      </c>
      <c r="AB5" s="3" t="s">
        <v>6</v>
      </c>
    </row>
    <row r="6" spans="1:28" ht="19.95" customHeight="1" x14ac:dyDescent="0.3">
      <c r="A6" s="11">
        <v>1</v>
      </c>
      <c r="B6" s="11" t="s">
        <v>32</v>
      </c>
      <c r="C6" s="11" t="s">
        <v>33</v>
      </c>
      <c r="D6" s="11" t="s">
        <v>109</v>
      </c>
      <c r="E6" s="11" t="s">
        <v>109</v>
      </c>
      <c r="F6" s="11" t="s">
        <v>34</v>
      </c>
      <c r="G6" s="11">
        <v>14</v>
      </c>
      <c r="H6" s="11">
        <v>6</v>
      </c>
      <c r="I6" s="11">
        <v>25</v>
      </c>
      <c r="J6" s="11">
        <v>23</v>
      </c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>
        <f>SUM(G6:L6)</f>
        <v>68</v>
      </c>
    </row>
    <row r="7" spans="1:28" ht="19.95" customHeight="1" x14ac:dyDescent="0.3">
      <c r="A7" s="13">
        <v>2</v>
      </c>
      <c r="B7" s="13" t="s">
        <v>110</v>
      </c>
      <c r="C7" s="13" t="s">
        <v>39</v>
      </c>
      <c r="D7" s="13" t="s">
        <v>26</v>
      </c>
      <c r="E7" s="13" t="s">
        <v>26</v>
      </c>
      <c r="F7" s="13" t="s">
        <v>10</v>
      </c>
      <c r="G7" s="13">
        <v>26</v>
      </c>
      <c r="H7" s="13">
        <v>30</v>
      </c>
      <c r="I7" s="13">
        <v>36</v>
      </c>
      <c r="J7" s="13">
        <v>29</v>
      </c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>
        <f>SUM(G7:L7)</f>
        <v>121</v>
      </c>
    </row>
    <row r="8" spans="1:28" ht="19.95" customHeight="1" x14ac:dyDescent="0.3">
      <c r="A8" s="10">
        <v>3</v>
      </c>
      <c r="B8" s="10" t="s">
        <v>35</v>
      </c>
      <c r="C8" s="10" t="s">
        <v>36</v>
      </c>
      <c r="D8" s="10" t="s">
        <v>37</v>
      </c>
      <c r="E8" s="10" t="s">
        <v>37</v>
      </c>
      <c r="F8" s="10" t="s">
        <v>38</v>
      </c>
      <c r="G8" s="10">
        <v>23</v>
      </c>
      <c r="H8" s="10">
        <v>12</v>
      </c>
      <c r="I8" s="10">
        <v>56</v>
      </c>
      <c r="J8" s="10">
        <v>52</v>
      </c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1">
        <f>SUM(G8:L8)</f>
        <v>143</v>
      </c>
    </row>
    <row r="9" spans="1:28" ht="19.95" customHeight="1" x14ac:dyDescent="0.3">
      <c r="A9" s="13">
        <v>4</v>
      </c>
      <c r="B9" s="14" t="s">
        <v>115</v>
      </c>
      <c r="C9" s="14" t="s">
        <v>116</v>
      </c>
      <c r="D9" s="14" t="s">
        <v>117</v>
      </c>
      <c r="E9" s="14" t="s">
        <v>117</v>
      </c>
      <c r="F9" s="14" t="s">
        <v>118</v>
      </c>
      <c r="G9" s="14">
        <v>55</v>
      </c>
      <c r="H9" s="14">
        <v>30</v>
      </c>
      <c r="I9" s="14">
        <v>237</v>
      </c>
      <c r="J9" s="14">
        <v>33</v>
      </c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3">
        <f>SUM(G9:L9)</f>
        <v>355</v>
      </c>
    </row>
    <row r="10" spans="1:28" ht="19.95" customHeight="1" x14ac:dyDescent="0.3">
      <c r="A10" s="11">
        <v>5</v>
      </c>
      <c r="B10" s="10" t="s">
        <v>111</v>
      </c>
      <c r="C10" s="10" t="s">
        <v>112</v>
      </c>
      <c r="D10" s="10" t="s">
        <v>113</v>
      </c>
      <c r="E10" s="10" t="s">
        <v>113</v>
      </c>
      <c r="F10" s="10" t="s">
        <v>114</v>
      </c>
      <c r="G10" s="10">
        <v>55</v>
      </c>
      <c r="H10" s="10">
        <v>30</v>
      </c>
      <c r="I10" s="10">
        <v>235</v>
      </c>
      <c r="J10" s="10">
        <v>55</v>
      </c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1">
        <f>SUM(G10:L10)</f>
        <v>375</v>
      </c>
    </row>
    <row r="11" spans="1:28" ht="19.95" customHeight="1" x14ac:dyDescent="0.3">
      <c r="A11" s="14">
        <v>6</v>
      </c>
      <c r="B11" s="14" t="s">
        <v>125</v>
      </c>
      <c r="C11" s="14" t="s">
        <v>126</v>
      </c>
      <c r="D11" s="14" t="s">
        <v>127</v>
      </c>
      <c r="E11" s="14" t="s">
        <v>127</v>
      </c>
      <c r="F11" s="14" t="s">
        <v>124</v>
      </c>
      <c r="G11" s="14">
        <v>55</v>
      </c>
      <c r="H11" s="14">
        <v>30</v>
      </c>
      <c r="I11" s="14">
        <v>280</v>
      </c>
      <c r="J11" s="14">
        <v>33</v>
      </c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3">
        <f>SUM(G11:L11)</f>
        <v>398</v>
      </c>
    </row>
    <row r="12" spans="1:28" ht="19.95" customHeight="1" x14ac:dyDescent="0.3">
      <c r="A12" s="11">
        <v>7</v>
      </c>
      <c r="B12" s="10" t="s">
        <v>135</v>
      </c>
      <c r="C12" s="10" t="s">
        <v>136</v>
      </c>
      <c r="D12" s="10" t="s">
        <v>137</v>
      </c>
      <c r="E12" s="10" t="s">
        <v>137</v>
      </c>
      <c r="F12" s="10" t="s">
        <v>124</v>
      </c>
      <c r="G12" s="10">
        <v>55</v>
      </c>
      <c r="H12" s="10">
        <v>30</v>
      </c>
      <c r="I12" s="10">
        <v>293</v>
      </c>
      <c r="J12" s="10">
        <v>28</v>
      </c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1">
        <f>SUM(G12:L12)</f>
        <v>406</v>
      </c>
    </row>
    <row r="13" spans="1:28" ht="19.95" customHeight="1" x14ac:dyDescent="0.3">
      <c r="A13" s="13">
        <v>8</v>
      </c>
      <c r="B13" s="14" t="s">
        <v>143</v>
      </c>
      <c r="C13" s="14" t="s">
        <v>144</v>
      </c>
      <c r="D13" s="14" t="s">
        <v>145</v>
      </c>
      <c r="E13" s="14" t="s">
        <v>146</v>
      </c>
      <c r="F13" s="14" t="s">
        <v>142</v>
      </c>
      <c r="G13" s="14">
        <v>55</v>
      </c>
      <c r="H13" s="14">
        <v>30</v>
      </c>
      <c r="I13" s="14">
        <v>301</v>
      </c>
      <c r="J13" s="14">
        <v>20</v>
      </c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3">
        <f>SUM(G13:L13)</f>
        <v>406</v>
      </c>
    </row>
    <row r="14" spans="1:28" ht="19.95" customHeight="1" x14ac:dyDescent="0.3">
      <c r="A14" s="10">
        <v>9</v>
      </c>
      <c r="B14" s="10" t="s">
        <v>154</v>
      </c>
      <c r="C14" s="10" t="s">
        <v>44</v>
      </c>
      <c r="D14" s="10" t="s">
        <v>155</v>
      </c>
      <c r="E14" s="10" t="s">
        <v>156</v>
      </c>
      <c r="F14" s="10" t="s">
        <v>142</v>
      </c>
      <c r="G14" s="10">
        <v>35</v>
      </c>
      <c r="H14" s="10">
        <v>30</v>
      </c>
      <c r="I14" s="10">
        <v>324</v>
      </c>
      <c r="J14" s="10">
        <v>17</v>
      </c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1">
        <f>SUM(G14:L14)</f>
        <v>406</v>
      </c>
    </row>
    <row r="15" spans="1:28" ht="19.95" customHeight="1" x14ac:dyDescent="0.3">
      <c r="A15" s="13">
        <v>10</v>
      </c>
      <c r="B15" s="14" t="s">
        <v>119</v>
      </c>
      <c r="C15" s="14" t="s">
        <v>120</v>
      </c>
      <c r="D15" s="14" t="s">
        <v>121</v>
      </c>
      <c r="E15" s="14" t="s">
        <v>121</v>
      </c>
      <c r="F15" s="14" t="s">
        <v>122</v>
      </c>
      <c r="G15" s="14">
        <v>55</v>
      </c>
      <c r="H15" s="14">
        <v>30</v>
      </c>
      <c r="I15" s="14">
        <v>273</v>
      </c>
      <c r="J15" s="14">
        <v>56</v>
      </c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3">
        <f>SUM(G15:L15)</f>
        <v>414</v>
      </c>
    </row>
    <row r="16" spans="1:28" ht="19.95" customHeight="1" x14ac:dyDescent="0.3">
      <c r="A16" s="11">
        <v>11</v>
      </c>
      <c r="B16" s="10" t="s">
        <v>132</v>
      </c>
      <c r="C16" s="10" t="s">
        <v>133</v>
      </c>
      <c r="D16" s="10" t="s">
        <v>134</v>
      </c>
      <c r="E16" s="10" t="s">
        <v>134</v>
      </c>
      <c r="F16" s="10" t="s">
        <v>118</v>
      </c>
      <c r="G16" s="10">
        <v>55</v>
      </c>
      <c r="H16" s="10">
        <v>30</v>
      </c>
      <c r="I16" s="10">
        <v>284</v>
      </c>
      <c r="J16" s="10">
        <v>49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1">
        <f>SUM(G16:L16)</f>
        <v>418</v>
      </c>
    </row>
    <row r="17" spans="1:28" ht="19.95" customHeight="1" x14ac:dyDescent="0.3">
      <c r="A17" s="14">
        <v>12</v>
      </c>
      <c r="B17" s="14" t="s">
        <v>45</v>
      </c>
      <c r="C17" s="14" t="s">
        <v>46</v>
      </c>
      <c r="D17" s="14" t="s">
        <v>123</v>
      </c>
      <c r="E17" s="14" t="s">
        <v>123</v>
      </c>
      <c r="F17" s="14" t="s">
        <v>124</v>
      </c>
      <c r="G17" s="14">
        <v>54</v>
      </c>
      <c r="H17" s="14">
        <v>30</v>
      </c>
      <c r="I17" s="14">
        <v>278</v>
      </c>
      <c r="J17" s="14">
        <v>67</v>
      </c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3">
        <f>SUM(G17:L17)</f>
        <v>429</v>
      </c>
    </row>
    <row r="18" spans="1:28" ht="19.95" customHeight="1" x14ac:dyDescent="0.3">
      <c r="A18" s="11">
        <v>13</v>
      </c>
      <c r="B18" s="10" t="s">
        <v>128</v>
      </c>
      <c r="C18" s="10" t="s">
        <v>129</v>
      </c>
      <c r="D18" s="10" t="s">
        <v>130</v>
      </c>
      <c r="E18" s="10" t="s">
        <v>130</v>
      </c>
      <c r="F18" s="10" t="s">
        <v>131</v>
      </c>
      <c r="G18" s="10">
        <v>55</v>
      </c>
      <c r="H18" s="10">
        <v>30</v>
      </c>
      <c r="I18" s="10">
        <v>282</v>
      </c>
      <c r="J18" s="10">
        <v>65</v>
      </c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1">
        <f>SUM(G18:L18)</f>
        <v>432</v>
      </c>
    </row>
    <row r="19" spans="1:28" ht="19.95" customHeight="1" x14ac:dyDescent="0.3">
      <c r="A19" s="13">
        <v>14</v>
      </c>
      <c r="B19" s="14" t="s">
        <v>147</v>
      </c>
      <c r="C19" s="14" t="s">
        <v>148</v>
      </c>
      <c r="D19" s="14" t="s">
        <v>149</v>
      </c>
      <c r="E19" s="14" t="s">
        <v>149</v>
      </c>
      <c r="F19" s="14" t="s">
        <v>74</v>
      </c>
      <c r="G19" s="14">
        <v>55</v>
      </c>
      <c r="H19" s="14">
        <v>30</v>
      </c>
      <c r="I19" s="14">
        <v>324</v>
      </c>
      <c r="J19" s="14">
        <v>49</v>
      </c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3">
        <f>SUM(G19:L19)</f>
        <v>458</v>
      </c>
    </row>
    <row r="20" spans="1:28" ht="19.95" customHeight="1" x14ac:dyDescent="0.3">
      <c r="A20" s="10">
        <v>15</v>
      </c>
      <c r="B20" s="10" t="s">
        <v>47</v>
      </c>
      <c r="C20" s="10" t="s">
        <v>55</v>
      </c>
      <c r="D20" s="10" t="s">
        <v>48</v>
      </c>
      <c r="E20" s="10" t="s">
        <v>48</v>
      </c>
      <c r="F20" s="10" t="s">
        <v>54</v>
      </c>
      <c r="G20" s="10">
        <v>31</v>
      </c>
      <c r="H20" s="10">
        <v>20</v>
      </c>
      <c r="I20" s="10">
        <v>324</v>
      </c>
      <c r="J20" s="10">
        <v>102</v>
      </c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1">
        <f>SUM(G20:L20)</f>
        <v>477</v>
      </c>
    </row>
    <row r="21" spans="1:28" ht="19.95" customHeight="1" x14ac:dyDescent="0.3">
      <c r="A21" s="13">
        <v>16</v>
      </c>
      <c r="B21" s="13" t="s">
        <v>138</v>
      </c>
      <c r="C21" s="13" t="s">
        <v>139</v>
      </c>
      <c r="D21" s="13" t="s">
        <v>140</v>
      </c>
      <c r="E21" s="13" t="s">
        <v>141</v>
      </c>
      <c r="F21" s="13" t="s">
        <v>142</v>
      </c>
      <c r="G21" s="13">
        <v>55</v>
      </c>
      <c r="H21" s="13">
        <v>30</v>
      </c>
      <c r="I21" s="13">
        <v>300</v>
      </c>
      <c r="J21" s="13">
        <v>93</v>
      </c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>
        <f>SUM(G21:L21)</f>
        <v>478</v>
      </c>
    </row>
    <row r="22" spans="1:28" ht="19.95" customHeight="1" x14ac:dyDescent="0.3">
      <c r="A22" s="11">
        <v>17</v>
      </c>
      <c r="B22" s="10" t="s">
        <v>150</v>
      </c>
      <c r="C22" s="10" t="s">
        <v>151</v>
      </c>
      <c r="D22" s="10" t="s">
        <v>152</v>
      </c>
      <c r="E22" s="10" t="s">
        <v>152</v>
      </c>
      <c r="F22" s="10" t="s">
        <v>153</v>
      </c>
      <c r="G22" s="11">
        <v>55</v>
      </c>
      <c r="H22" s="11">
        <v>30</v>
      </c>
      <c r="I22" s="11">
        <v>324</v>
      </c>
      <c r="J22" s="11">
        <v>69</v>
      </c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>
        <f>SUM(G22:L22)</f>
        <v>478</v>
      </c>
    </row>
    <row r="23" spans="1:28" ht="19.95" customHeight="1" x14ac:dyDescent="0.3">
      <c r="A23" s="14">
        <v>18</v>
      </c>
      <c r="B23" s="13" t="s">
        <v>40</v>
      </c>
      <c r="C23" s="13" t="s">
        <v>41</v>
      </c>
      <c r="D23" s="13" t="s">
        <v>53</v>
      </c>
      <c r="E23" s="13" t="s">
        <v>42</v>
      </c>
      <c r="F23" s="13" t="s">
        <v>43</v>
      </c>
      <c r="G23" s="13">
        <v>33</v>
      </c>
      <c r="H23" s="13">
        <v>30</v>
      </c>
      <c r="I23" s="13">
        <v>324</v>
      </c>
      <c r="J23" s="13">
        <v>102</v>
      </c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>
        <f>SUM(G23:L23)</f>
        <v>489</v>
      </c>
    </row>
    <row r="24" spans="1:28" ht="19.95" customHeight="1" x14ac:dyDescent="0.3">
      <c r="A24" s="11">
        <v>19</v>
      </c>
      <c r="B24" s="11" t="s">
        <v>56</v>
      </c>
      <c r="C24" s="11" t="s">
        <v>57</v>
      </c>
      <c r="D24" s="11" t="s">
        <v>58</v>
      </c>
      <c r="E24" s="11" t="s">
        <v>58</v>
      </c>
      <c r="F24" s="11" t="s">
        <v>10</v>
      </c>
      <c r="G24" s="11">
        <v>55</v>
      </c>
      <c r="H24" s="11">
        <v>20</v>
      </c>
      <c r="I24" s="11">
        <v>324</v>
      </c>
      <c r="J24" s="11">
        <v>102</v>
      </c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>
        <f>SUM(G24:L24)</f>
        <v>501</v>
      </c>
    </row>
  </sheetData>
  <sortState xmlns:xlrd2="http://schemas.microsoft.com/office/spreadsheetml/2017/richdata2" ref="A6:AB24">
    <sortCondition ref="AB6:AB24"/>
  </sortState>
  <mergeCells count="1">
    <mergeCell ref="A2:AB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Clasicos </vt:lpstr>
      <vt:lpstr>Open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2020-11-26T20:41:49Z</cp:lastPrinted>
  <dcterms:created xsi:type="dcterms:W3CDTF">2020-02-25T17:57:27Z</dcterms:created>
  <dcterms:modified xsi:type="dcterms:W3CDTF">2022-03-16T12:38:45Z</dcterms:modified>
</cp:coreProperties>
</file>